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28800" windowHeight="16280" activeTab="0"/>
  </bookViews>
  <sheets>
    <sheet name="table" sheetId="1" r:id="rId1"/>
  </sheets>
  <definedNames>
    <definedName name="Excel_BuiltIn__FilterDatabase" localSheetId="0">'table'!$A$1:$O$121</definedName>
  </definedNames>
  <calcPr fullCalcOnLoad="1"/>
</workbook>
</file>

<file path=xl/sharedStrings.xml><?xml version="1.0" encoding="utf-8"?>
<sst xmlns="http://schemas.openxmlformats.org/spreadsheetml/2006/main" count="1454" uniqueCount="398">
  <si>
    <t>Nº Processo</t>
  </si>
  <si>
    <t>Nome</t>
  </si>
  <si>
    <t>Cargo</t>
  </si>
  <si>
    <t>Origem</t>
  </si>
  <si>
    <t>Destino</t>
  </si>
  <si>
    <t>Dt Início</t>
  </si>
  <si>
    <t>Dt Fim</t>
  </si>
  <si>
    <t>Motivo</t>
  </si>
  <si>
    <t>Tipo Transporte</t>
  </si>
  <si>
    <t>Nº Diárias</t>
  </si>
  <si>
    <t>Total Diárias</t>
  </si>
  <si>
    <t>Descontos</t>
  </si>
  <si>
    <t>Passagem</t>
  </si>
  <si>
    <t>Reembolso Transp</t>
  </si>
  <si>
    <t>Despesa Total</t>
  </si>
  <si>
    <t>FLS. 014/23-E</t>
  </si>
  <si>
    <t>ADLEI CRISTIAN CARVALHO PEREIRA SCHLOSSER</t>
  </si>
  <si>
    <t>DIRETOR GERAL</t>
  </si>
  <si>
    <t>CAMPINAS</t>
  </si>
  <si>
    <t>BRASÍLIA/DF</t>
  </si>
  <si>
    <t>PARTICIPAR DE REUNIÕES/ENCONTROS</t>
  </si>
  <si>
    <t>Aéreo</t>
  </si>
  <si>
    <t>0,00</t>
  </si>
  <si>
    <t>89/2023</t>
  </si>
  <si>
    <t>ADRIANA CASTELLO BRANCO PANNONI MARICATO DEFFENTE</t>
  </si>
  <si>
    <t>CJ-02 ASSESSOR</t>
  </si>
  <si>
    <t>Campinas/SP</t>
  </si>
  <si>
    <t>Aparecida/SP</t>
  </si>
  <si>
    <t>18/09/2023</t>
  </si>
  <si>
    <t>19/09/2023</t>
  </si>
  <si>
    <t>Assessora o Dr. MANOEL CARLOS TOLEDO FILHO, Vice-Corregedor Regional, nas reuniões de correição ordinária anual nas VARAS DO TRABALHO DE CAÇAPAVA, GUARATINGUETÁ E APARECIDA.</t>
  </si>
  <si>
    <t>Veículo Oficial</t>
  </si>
  <si>
    <t>1,50</t>
  </si>
  <si>
    <t>1.194,51</t>
  </si>
  <si>
    <t>-150,10</t>
  </si>
  <si>
    <t>FLS. 014/23-D</t>
  </si>
  <si>
    <t>TÉCNICO JUDICIÁRIO</t>
  </si>
  <si>
    <t>PIRACICABA/SP</t>
  </si>
  <si>
    <t>CORREIÇÃO</t>
  </si>
  <si>
    <t xml:space="preserve">VEÍCULO OFICIAL </t>
  </si>
  <si>
    <t>52/2023</t>
  </si>
  <si>
    <t>ALAN ROGERIO OLIVEIRA SIMOES DE MELO</t>
  </si>
  <si>
    <t>CJ-01 CHEFE DE DIVISÃO</t>
  </si>
  <si>
    <t>São Paulo/SP</t>
  </si>
  <si>
    <t>20/09/2023</t>
  </si>
  <si>
    <t>22/09/2023</t>
  </si>
  <si>
    <t>Participar da 36ª Reunião do Colégio de Ouvidores da Justiça do Trabalho - COLEOUV</t>
  </si>
  <si>
    <t>Veículo Próprio</t>
  </si>
  <si>
    <t>2,50</t>
  </si>
  <si>
    <t>1.800,95</t>
  </si>
  <si>
    <t>-161,28</t>
  </si>
  <si>
    <t>FLS. 014/23-B</t>
  </si>
  <si>
    <t>ALESSANDRO DAMIAO DOS SANTOS</t>
  </si>
  <si>
    <t>COMPLEMENTAÇÃO</t>
  </si>
  <si>
    <t>SERVIÇO DE SEGURANÇA</t>
  </si>
  <si>
    <t>33/2023</t>
  </si>
  <si>
    <t>ALEX HENRIQUE DE LIMA E SILVA</t>
  </si>
  <si>
    <t>FC-02 ASSISTENTE</t>
  </si>
  <si>
    <t>Taubaté/SP</t>
  </si>
  <si>
    <t>13/09/2023</t>
  </si>
  <si>
    <t>Convocação para exame periódico na Secretaria de Saúde.</t>
  </si>
  <si>
    <t>0,50</t>
  </si>
  <si>
    <t>294,70</t>
  </si>
  <si>
    <t>-53,76</t>
  </si>
  <si>
    <t>5/2023</t>
  </si>
  <si>
    <t>ALEXANDRE MAGNO DE ANDRADE</t>
  </si>
  <si>
    <t>Jacareí/SP</t>
  </si>
  <si>
    <t>28/09/2023</t>
  </si>
  <si>
    <t>29/09/2023</t>
  </si>
  <si>
    <t>Encontro Presencial do Programa de Preparação para Aposentadoria - PPA Servidores 2023</t>
  </si>
  <si>
    <t>884,10</t>
  </si>
  <si>
    <t>-107,52</t>
  </si>
  <si>
    <t>40/2023</t>
  </si>
  <si>
    <t>ALZENI APARECIDA DE OLIVEIRA FURLAN</t>
  </si>
  <si>
    <t>JUIZ TITULAR DE VARA</t>
  </si>
  <si>
    <t>Valinhos/SP</t>
  </si>
  <si>
    <t>Serra Negra/SP</t>
  </si>
  <si>
    <t>31/08/2023</t>
  </si>
  <si>
    <t>01/09/2023</t>
  </si>
  <si>
    <t>Encontro Anual de Magistradas e Magistrados do TRT15.</t>
  </si>
  <si>
    <t>1.414,56</t>
  </si>
  <si>
    <t>-364,56</t>
  </si>
  <si>
    <t>ANA AMARYLIS VIVACQUA DE OLIVEIRA GULLA</t>
  </si>
  <si>
    <t>DESEMBARGADOR</t>
  </si>
  <si>
    <t>CURITIBA/PR</t>
  </si>
  <si>
    <t>56/2023</t>
  </si>
  <si>
    <t>ANA MARIA DE PAULA</t>
  </si>
  <si>
    <t>Sorocaba/SP</t>
  </si>
  <si>
    <t>Araçatuba/SP</t>
  </si>
  <si>
    <t>11/09/2023</t>
  </si>
  <si>
    <t>12/09/2023</t>
  </si>
  <si>
    <t>Convocação - Correição Ordinária</t>
  </si>
  <si>
    <t>707,28</t>
  </si>
  <si>
    <t>72/2023</t>
  </si>
  <si>
    <t>ANA PAULA PELLEGRINA LOCKMANN</t>
  </si>
  <si>
    <t>DESEMBARGADOR FEDERAL</t>
  </si>
  <si>
    <t>Brasília/DF</t>
  </si>
  <si>
    <t xml:space="preserve">Participação em reunião na Corregedoria Nacional de Justiça do Conselho Nacional de Justiça, em Brasília, às 14 horas. </t>
  </si>
  <si>
    <t>622,14</t>
  </si>
  <si>
    <t>-272,14</t>
  </si>
  <si>
    <t>79/2023</t>
  </si>
  <si>
    <t>ANA PAULA SILVA CAMPOS MISKULIN</t>
  </si>
  <si>
    <t>José Bonifácio/SP</t>
  </si>
  <si>
    <t>30/08/2023</t>
  </si>
  <si>
    <t>2.357,60</t>
  </si>
  <si>
    <t>-607,60</t>
  </si>
  <si>
    <t>67/2023</t>
  </si>
  <si>
    <t>ANGELA CRISTINA DA SILVA BELVEDERE</t>
  </si>
  <si>
    <t>Araraquara/SP</t>
  </si>
  <si>
    <t>1.080,57</t>
  </si>
  <si>
    <t>ANGELO MARTINS ROCHA</t>
  </si>
  <si>
    <t>AGENTE DE SEGURANÇA</t>
  </si>
  <si>
    <t>PRESIDENTE PRUDENTE</t>
  </si>
  <si>
    <t>CAMPINAS/SP</t>
  </si>
  <si>
    <t xml:space="preserve">VEÍCULO PRÓPRIO </t>
  </si>
  <si>
    <t>54/2023</t>
  </si>
  <si>
    <t>ANTONIA REGINA TANCINI PESTANA</t>
  </si>
  <si>
    <t>3.110,72</t>
  </si>
  <si>
    <t>-2.060,72</t>
  </si>
  <si>
    <t>23/2023</t>
  </si>
  <si>
    <t>ARILDO PALOMARES</t>
  </si>
  <si>
    <t>Araçoiaba da Serra/SP</t>
  </si>
  <si>
    <t>08/09/2023</t>
  </si>
  <si>
    <t>10/09/2023</t>
  </si>
  <si>
    <t>Curso de APH TÁTICO</t>
  </si>
  <si>
    <t>1.178,80</t>
  </si>
  <si>
    <t>SERRA NEGRA/SP</t>
  </si>
  <si>
    <t>CAIO CESAR DALTRO GRACIANI</t>
  </si>
  <si>
    <t>85/2023</t>
  </si>
  <si>
    <t>CAIO RODRIGUES MARTINS PASSOS</t>
  </si>
  <si>
    <t>JUIZ SUBSTITUTO</t>
  </si>
  <si>
    <t>1,00</t>
  </si>
  <si>
    <t>471,52</t>
  </si>
  <si>
    <t>-121,52</t>
  </si>
  <si>
    <t>86/2023</t>
  </si>
  <si>
    <t>CARLOS ALBERTO BOSCO</t>
  </si>
  <si>
    <t>CAPACITAÇÃO - ESCOLA</t>
  </si>
  <si>
    <t>CARLOS EDUARDO DE OLIVEIRA DIAS</t>
  </si>
  <si>
    <t>JUIZ</t>
  </si>
  <si>
    <t>FLS. 010/23-Z</t>
  </si>
  <si>
    <t>CARLOS EDUARDO GOMES</t>
  </si>
  <si>
    <t>30/2023</t>
  </si>
  <si>
    <t>CARLOS EDUARDO OLIVEIRA DIAS</t>
  </si>
  <si>
    <t>Seminário "Capacitismo e Interseccionalidade: experiências específicas, desafios coletivos".</t>
  </si>
  <si>
    <t>2.947,00</t>
  </si>
  <si>
    <t>-1.197,00</t>
  </si>
  <si>
    <t>102/2023</t>
  </si>
  <si>
    <t>26/09/2023</t>
  </si>
  <si>
    <t>Reunião do COLEPRECOR</t>
  </si>
  <si>
    <t>FLS. 014/23-C</t>
  </si>
  <si>
    <t>CASSIO PEREIRA MAURO FILHO</t>
  </si>
  <si>
    <t>FRANCA</t>
  </si>
  <si>
    <t>DEVOLUÇÃO</t>
  </si>
  <si>
    <t>FLS. 014/23-F</t>
  </si>
  <si>
    <t>CIBELY SOARES BOZA</t>
  </si>
  <si>
    <t>ANALISTA JUDICIÁRIO</t>
  </si>
  <si>
    <t>BAURU</t>
  </si>
  <si>
    <t>DIVERSOS</t>
  </si>
  <si>
    <t>REQUISITADO PELA ADMINISTRAÇÃO</t>
  </si>
  <si>
    <t>12/2023</t>
  </si>
  <si>
    <t>CLAUDIO ALVES DA SILVA</t>
  </si>
  <si>
    <t>Serviço de Segurança</t>
  </si>
  <si>
    <t>840,00</t>
  </si>
  <si>
    <t>CLAUDIO ROSOLEN</t>
  </si>
  <si>
    <t>AUXILIAR JUDICIÁRIO</t>
  </si>
  <si>
    <t>CLEBER RIBEIRO MORELLO</t>
  </si>
  <si>
    <t>39/2023</t>
  </si>
  <si>
    <t>CRISTIANE MONTENEGRO RONDELLI</t>
  </si>
  <si>
    <t>CRISTIANO RODRIGO PEDRO ANTONIO</t>
  </si>
  <si>
    <t>ASSISTENTE</t>
  </si>
  <si>
    <t>31/2023</t>
  </si>
  <si>
    <t>DANIEL ASSIS RAVENA DE SOUZA</t>
  </si>
  <si>
    <t>CJ-02 COORDENADOR</t>
  </si>
  <si>
    <t>Bonito/MS</t>
  </si>
  <si>
    <t>04/10/2023</t>
  </si>
  <si>
    <t>06/10/2023</t>
  </si>
  <si>
    <t>Participação no II ENCONTRO DOS CENTROS DE INTELIGÊNCIA DO PODER JUDICIÁRIO.</t>
  </si>
  <si>
    <t>1.440,75</t>
  </si>
  <si>
    <t>DANILO DE OLIVEIRA PRADO</t>
  </si>
  <si>
    <t>80/2023</t>
  </si>
  <si>
    <t>DEBORA CRISTINA OLIVEIRA PAZZIANOTTO</t>
  </si>
  <si>
    <t>CJ-03 DIRETOR DE SECRETARIA</t>
  </si>
  <si>
    <t>Curitiba/PR</t>
  </si>
  <si>
    <t>27/09/2023</t>
  </si>
  <si>
    <t>Participação no 1º Encontro Nacional de LGPD no Serviço Público.</t>
  </si>
  <si>
    <t>64/2023</t>
  </si>
  <si>
    <t>DENIS ALESSANDRO CHAGAS</t>
  </si>
  <si>
    <t>FC-05 ASSISTENTE-CHEFE DE SETOR</t>
  </si>
  <si>
    <t>Belo Horizonte/MG</t>
  </si>
  <si>
    <t>Participação no Treinamento no Módulo de Gestão de Passivos para Auditores.</t>
  </si>
  <si>
    <t>3,50</t>
  </si>
  <si>
    <t>2.062,90</t>
  </si>
  <si>
    <t>-215,04</t>
  </si>
  <si>
    <t>28/2023</t>
  </si>
  <si>
    <t>ED DE FREITAS CRUZ JUNIOR</t>
  </si>
  <si>
    <t>Ribeirão Preto/SP</t>
  </si>
  <si>
    <t xml:space="preserve">Serviços Gerais </t>
  </si>
  <si>
    <t>1.650,32</t>
  </si>
  <si>
    <t>13/2023</t>
  </si>
  <si>
    <t>ELIS REGINA DOMINGUES DE PONTES</t>
  </si>
  <si>
    <t>Itapeva/SP</t>
  </si>
  <si>
    <t>1.473,50</t>
  </si>
  <si>
    <t>FLS. 010/23-I</t>
  </si>
  <si>
    <t>FABIO BUENO DE AGUIAR</t>
  </si>
  <si>
    <t>SOROCABA</t>
  </si>
  <si>
    <t>60/2023</t>
  </si>
  <si>
    <t>GABRIEL GERALDO GANDRA ORTOLANI</t>
  </si>
  <si>
    <t>4,50</t>
  </si>
  <si>
    <t>2.121,84</t>
  </si>
  <si>
    <t>-268,80</t>
  </si>
  <si>
    <t>3/2023</t>
  </si>
  <si>
    <t>GERSON AUGUSTO DONINI</t>
  </si>
  <si>
    <t>CJ-03 DIRETOR DE SECRETARIA DE VT</t>
  </si>
  <si>
    <t>Botucatu/SP</t>
  </si>
  <si>
    <t>Rodoviário</t>
  </si>
  <si>
    <t>78/2023</t>
  </si>
  <si>
    <t>GILSON SOUZA DE OLIVEIRA</t>
  </si>
  <si>
    <t>São José do Rio Preto/SP</t>
  </si>
  <si>
    <t>21/09/2023</t>
  </si>
  <si>
    <t>GUSTAVO CAMARGO KALOGLIAN</t>
  </si>
  <si>
    <t>75/2023</t>
  </si>
  <si>
    <t>HELCIO DANTAS LOBO JUNIOR</t>
  </si>
  <si>
    <t>43/2023</t>
  </si>
  <si>
    <t>HUMBERTO DIAS LOURENCO</t>
  </si>
  <si>
    <t>FC-04 SECRETARIO DE AUDIENCIA</t>
  </si>
  <si>
    <t>Votuporanga/SP</t>
  </si>
  <si>
    <t>81/2023</t>
  </si>
  <si>
    <t>IARA CRISTINA GOMES</t>
  </si>
  <si>
    <t>CJ-03 ASSESSOR DA PRESIDENCIA</t>
  </si>
  <si>
    <t>18/2023</t>
  </si>
  <si>
    <t>ILDEVAN DOMINGOS ANDRADE</t>
  </si>
  <si>
    <t>87/2023</t>
  </si>
  <si>
    <t>235,76</t>
  </si>
  <si>
    <t>118/2023</t>
  </si>
  <si>
    <t>JOAO BATISTA MARTINS CESAR</t>
  </si>
  <si>
    <t>1.866,43</t>
  </si>
  <si>
    <t>-816,43</t>
  </si>
  <si>
    <t>Usou crédito da Cia Aérea</t>
  </si>
  <si>
    <t>JOAO PAULO MACHADO</t>
  </si>
  <si>
    <t>JUNDIAÍ</t>
  </si>
  <si>
    <t>RIBEIRÃO PRETO/SP</t>
  </si>
  <si>
    <t>10/2023</t>
  </si>
  <si>
    <t>JOSE ADOLFO CESAR CASTRO</t>
  </si>
  <si>
    <t>Lençóis Paulista/SP</t>
  </si>
  <si>
    <t>53/2023</t>
  </si>
  <si>
    <t>JOSE ANTONIO DE OLIVEIRA</t>
  </si>
  <si>
    <t>Assis/SP</t>
  </si>
  <si>
    <t>9/2023</t>
  </si>
  <si>
    <t>JOSE CARLOS DE CARVALHO</t>
  </si>
  <si>
    <t>CJ-01 CHEFE DE CENTRAL DE MANDADOS</t>
  </si>
  <si>
    <t>JOSE OTAVIO DE SOUZA FERREIRA</t>
  </si>
  <si>
    <t>20/2023</t>
  </si>
  <si>
    <t>JOSE RICARDO ARAUJO</t>
  </si>
  <si>
    <t>FC-03 ARTIFICE ESPECIALIZADO</t>
  </si>
  <si>
    <t>15/09/2023</t>
  </si>
  <si>
    <t>JULIANA LEAL DE MELLO</t>
  </si>
  <si>
    <t>JUSCELINO DA SILVA GAMA</t>
  </si>
  <si>
    <t>SÃO JOSÉ DO RIO PRETO</t>
  </si>
  <si>
    <t>62/2023</t>
  </si>
  <si>
    <t>KEILA NOGUEIRA SILVA</t>
  </si>
  <si>
    <t>Marília/SP</t>
  </si>
  <si>
    <t>2.488,57</t>
  </si>
  <si>
    <t>-738,57</t>
  </si>
  <si>
    <t>LAURA DE TOLEDO LEME FERREIRA</t>
  </si>
  <si>
    <t>FOZ DO IGUAÇU/PR</t>
  </si>
  <si>
    <t>29/2023</t>
  </si>
  <si>
    <t>LENITA MARIA RAFAEL BONASORTE</t>
  </si>
  <si>
    <t>FC-05 ASSISTENTE DE JUIZ</t>
  </si>
  <si>
    <t>Bauru/SP</t>
  </si>
  <si>
    <t>66/2023</t>
  </si>
  <si>
    <t>LUCAS FALASQUI CORDEIRO</t>
  </si>
  <si>
    <t>65/2023</t>
  </si>
  <si>
    <t>LUCAS LEONARDO CAZALLI XAVIER</t>
  </si>
  <si>
    <t>2.521,33</t>
  </si>
  <si>
    <t>LUIS FERNANDO LUPATO</t>
  </si>
  <si>
    <t>UBATUBA</t>
  </si>
  <si>
    <t>LUIZ CARLOS DE MORAES E SILVA RODRIGUES</t>
  </si>
  <si>
    <t>69/2023</t>
  </si>
  <si>
    <t>MANOEL CARLOS TOLEDO FILHO</t>
  </si>
  <si>
    <t>Birigui/SP</t>
  </si>
  <si>
    <t>02/10/2023</t>
  </si>
  <si>
    <t>Correições Ordinárias a serem realizadas nas VTs de Araçatuba (SP) e Birigui (SP), nos dias 03 a 05 de outubro de 2023.</t>
  </si>
  <si>
    <t>3.484,00</t>
  </si>
  <si>
    <t>-1.034,00</t>
  </si>
  <si>
    <t xml:space="preserve">DIVERSOS </t>
  </si>
  <si>
    <t>FLS. 010/23-H</t>
  </si>
  <si>
    <t>MARCELO CARLOS FERREIRA</t>
  </si>
  <si>
    <t>SALTO</t>
  </si>
  <si>
    <t>MARCELO PEREIRA DA SILVA</t>
  </si>
  <si>
    <t>RIBEIRÃO PRETO</t>
  </si>
  <si>
    <t>77/2023</t>
  </si>
  <si>
    <t>MARCO ANTONIO FERNANDES</t>
  </si>
  <si>
    <t>24/09/2023</t>
  </si>
  <si>
    <t>Reunião Técnica de Orçamento com vistas ao aprimoramento da gestão orçamentária, financeira e contábil dos Tribunais Regionais do Trabalho.</t>
  </si>
  <si>
    <t>-127,90</t>
  </si>
  <si>
    <t xml:space="preserve">MARIA FABIANA MARAO FERRENHA </t>
  </si>
  <si>
    <t>SÃO JOSÉ DO RIO PRETO/SP</t>
  </si>
  <si>
    <t>MARIA LUIZA BARBIZANI DA SILVA</t>
  </si>
  <si>
    <t>JALES</t>
  </si>
  <si>
    <t>16/2023</t>
  </si>
  <si>
    <t>MARIA MARTHA DE LIMA DOS SANTOS</t>
  </si>
  <si>
    <t>MARINA DE SIQUEIRA FERREIRA ZERBINATTI</t>
  </si>
  <si>
    <t>24/2023</t>
  </si>
  <si>
    <t>NATAN ROGERIO RIBEIRO DA SILVA</t>
  </si>
  <si>
    <t>Mogi Guaçu/SP</t>
  </si>
  <si>
    <t>06/09/2023</t>
  </si>
  <si>
    <t>Vistoria</t>
  </si>
  <si>
    <t>76/2023</t>
  </si>
  <si>
    <t>NEWTON CUNHA DE SENA</t>
  </si>
  <si>
    <t>PATRICIA JULIANA MARCHI ALVES</t>
  </si>
  <si>
    <t>ARARAS</t>
  </si>
  <si>
    <t>8/2023</t>
  </si>
  <si>
    <t>PAULO DE TARSO DEMETRIO</t>
  </si>
  <si>
    <t>Bariri/SP</t>
  </si>
  <si>
    <t>30/09/2023</t>
  </si>
  <si>
    <t>-171,47</t>
  </si>
  <si>
    <t>PAULO EDUARDO DE ALMEIDA</t>
  </si>
  <si>
    <t>SECRETÁRIO GERAL</t>
  </si>
  <si>
    <t>48/2023</t>
  </si>
  <si>
    <t>PAULO FERNANDO FURLAN</t>
  </si>
  <si>
    <t>Registro/SP</t>
  </si>
  <si>
    <t>120/2023</t>
  </si>
  <si>
    <t>26/2023</t>
  </si>
  <si>
    <t>REGINA MARI ENOMOTO TABARINI</t>
  </si>
  <si>
    <t>CJ-03 DIRETOR DE SECRETARIA CONJUNTA</t>
  </si>
  <si>
    <t>04/09/2023</t>
  </si>
  <si>
    <t>05/09/2023</t>
  </si>
  <si>
    <t>Convocação pela Corregedoria para participar de uma reunião com a OAB de Ribeirão Preto.</t>
  </si>
  <si>
    <t>864,45</t>
  </si>
  <si>
    <t>22/2023</t>
  </si>
  <si>
    <t>REJANE MARIA FEDERIZZI</t>
  </si>
  <si>
    <t>19/2023</t>
  </si>
  <si>
    <t>RENAN DA CUNHA LEMOS</t>
  </si>
  <si>
    <t>FC-04 ASSISTENTE DE SETOR</t>
  </si>
  <si>
    <t>RENATA DOS REIS D'AVILLA CALIL</t>
  </si>
  <si>
    <t>RICARDO FABIANO DE OLIVEIRA</t>
  </si>
  <si>
    <t>46/2023</t>
  </si>
  <si>
    <t>RITA DE CASSIA PENKAL BERNARDINO DE SOUZA</t>
  </si>
  <si>
    <t>Correição Ordinária no Fórum Trabalhista de Sorocaba, no dia 12 de setembro de 2023.</t>
  </si>
  <si>
    <t>497,71</t>
  </si>
  <si>
    <t>-147,71</t>
  </si>
  <si>
    <t>47/2023</t>
  </si>
  <si>
    <t>Correição Ordinária no Fórum Trabalhista de Sorocaba, no dia 13 de setembro de 2023.</t>
  </si>
  <si>
    <t>61/2023</t>
  </si>
  <si>
    <t>-1.360,72</t>
  </si>
  <si>
    <t>41/2023</t>
  </si>
  <si>
    <t>RITA DE CASSIA SCAGLIUSI DO CARMO</t>
  </si>
  <si>
    <t>ROBERTO VICTORINO DA SILVA</t>
  </si>
  <si>
    <t>4/2023</t>
  </si>
  <si>
    <t>RONALDO MAZI</t>
  </si>
  <si>
    <t>Florianópolis/SC</t>
  </si>
  <si>
    <t>14/09/2023</t>
  </si>
  <si>
    <t>IX Encontro Nacional de Gestores da Polícia do Poder Judiciário da União na cidade de Florianópolis/SC</t>
  </si>
  <si>
    <t>71/2023</t>
  </si>
  <si>
    <t>SAMUEL HUGO LIMA</t>
  </si>
  <si>
    <t>Visita para Conselheiro no CNJ</t>
  </si>
  <si>
    <t>88/2023</t>
  </si>
  <si>
    <t>25/09/2023</t>
  </si>
  <si>
    <t>4.355,01</t>
  </si>
  <si>
    <t>-1.905,01</t>
  </si>
  <si>
    <t>REPRESENTAR O TRIBUNAL EM EVENTO</t>
  </si>
  <si>
    <t>SAULO FERNANDO DA SILVA SANTOS</t>
  </si>
  <si>
    <t>ENTREGA DE MATERIAL</t>
  </si>
  <si>
    <t>SERGIO DE MATOS DEO</t>
  </si>
  <si>
    <t>OFICIAL DE JUSTIÇA</t>
  </si>
  <si>
    <t>SERGIO MILITO BAREA</t>
  </si>
  <si>
    <t>TAQUARITINGA</t>
  </si>
  <si>
    <t>82/2023</t>
  </si>
  <si>
    <t>SORAIA RAQUEL SATO KAWANO</t>
  </si>
  <si>
    <t>FC-04 CALCULISTA</t>
  </si>
  <si>
    <t>Tupã/SP</t>
  </si>
  <si>
    <t>51/2023</t>
  </si>
  <si>
    <t>SUELI TAKEMOTO</t>
  </si>
  <si>
    <t>FC-05 ASSISTENTE DE DIRETOR DE SECRETARIA</t>
  </si>
  <si>
    <t>63/2023</t>
  </si>
  <si>
    <t>SUELY SUZUKI</t>
  </si>
  <si>
    <t>CJ-02 DIRETOR SERVIÇO DISTRIB FEITOS</t>
  </si>
  <si>
    <t xml:space="preserve">Assessorar a Dra. Rita de Cássia Penkal Bernardino de Souza, Corregedora Regional, nas reuniões de correição ordinária anual no Forum Trabalhista de Sorocaba. </t>
  </si>
  <si>
    <t>68/2023</t>
  </si>
  <si>
    <t>Porto Ferreira/SP</t>
  </si>
  <si>
    <t xml:space="preserve">Assessoramento a Sua Excelência o Desembargador MANOEL CARLOS TOLEDO FILHO, Vice-Corregedor Regional, nas reuniões de correição ordinária anual nas VARAS DO TRABALHO DE SÃO JOAQUIM DA BARRA, PORTO FERREIRA, PIRASSUNUNGA, MOCOCA e SÃO JOSÉ DO RIO PARDO. </t>
  </si>
  <si>
    <t>1.990,85</t>
  </si>
  <si>
    <t>-246,44</t>
  </si>
  <si>
    <t>21/2023</t>
  </si>
  <si>
    <t>SUSINEI DO SOCORRO FETTI FARINA</t>
  </si>
  <si>
    <t>32/2023</t>
  </si>
  <si>
    <t>THELMA DE ALMEIDA BARROS CORREA</t>
  </si>
  <si>
    <t>Barretos/SP</t>
  </si>
  <si>
    <t>FLS. 010/23-J</t>
  </si>
  <si>
    <t>THIAGO HENRIQUE AMENT</t>
  </si>
  <si>
    <t>SERRA NEGRA</t>
  </si>
  <si>
    <t>25/2023</t>
  </si>
  <si>
    <t>TIAGO EMERICK BORSANYI</t>
  </si>
  <si>
    <t>Manutenção de Informática</t>
  </si>
  <si>
    <t>49/2023</t>
  </si>
  <si>
    <t>VALTER LUIS BOSSONI</t>
  </si>
  <si>
    <t>17/2023</t>
  </si>
  <si>
    <t>WALTER BRANDI KOCH RODRIGUES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</si>
</sst>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0"/>
    <numFmt numFmtId="165" formatCode="dd/mm/yy"/>
  </numFmts>
  <fonts count="37">
    <font>
      <sz val="10"/>
      <color rgb="FF000000"/>
      <name val="Arial"/>
      <family val="2"/>
    </font>
    <font>
      <sz val="12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0"/>
      <color indexed="10"/>
      <name val="Arial"/>
      <family val="2"/>
    </font>
    <font>
      <sz val="12"/>
      <color theme="1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5700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AEAAAA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5" fillId="29" borderId="1" applyNumberFormat="0" applyAlignment="0" applyProtection="0"/>
    <xf numFmtId="44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0" fontId="26" fillId="30" borderId="0" applyNumberFormat="0" applyBorder="0" applyAlignment="0" applyProtection="0"/>
    <xf numFmtId="0" fontId="19" fillId="31" borderId="4" applyNumberFormat="0" applyFont="0" applyAlignment="0" applyProtection="0"/>
    <xf numFmtId="9" fontId="19" fillId="0" borderId="0" applyFont="0" applyFill="0" applyBorder="0" applyAlignment="0" applyProtection="0"/>
    <xf numFmtId="0" fontId="27" fillId="32" borderId="0" applyNumberFormat="0" applyBorder="0" applyAlignment="0" applyProtection="0"/>
    <xf numFmtId="0" fontId="28" fillId="21" borderId="5" applyNumberFormat="0" applyAlignment="0" applyProtection="0"/>
    <xf numFmtId="41" fontId="19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19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 horizontal="center" wrapText="1"/>
    </xf>
    <xf numFmtId="0" fontId="0" fillId="34" borderId="10" xfId="0" applyFill="1" applyBorder="1" applyAlignment="1">
      <alignment horizontal="center" wrapText="1"/>
    </xf>
    <xf numFmtId="0" fontId="0" fillId="34" borderId="10" xfId="0" applyFill="1" applyBorder="1" applyAlignment="1">
      <alignment horizontal="center"/>
    </xf>
    <xf numFmtId="2" fontId="0" fillId="33" borderId="10" xfId="0" applyNumberFormat="1" applyFill="1" applyBorder="1" applyAlignment="1">
      <alignment horizontal="center" wrapText="1"/>
    </xf>
    <xf numFmtId="164" fontId="0" fillId="0" borderId="11" xfId="0" applyNumberFormat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wrapText="1" shrinkToFit="1"/>
    </xf>
    <xf numFmtId="49" fontId="0" fillId="0" borderId="11" xfId="0" applyNumberFormat="1" applyBorder="1" applyAlignment="1">
      <alignment horizontal="center" vertical="center" shrinkToFit="1"/>
    </xf>
    <xf numFmtId="165" fontId="0" fillId="0" borderId="11" xfId="0" applyNumberFormat="1" applyBorder="1" applyAlignment="1">
      <alignment horizontal="center" vertical="center" shrinkToFit="1"/>
    </xf>
    <xf numFmtId="49" fontId="0" fillId="0" borderId="11" xfId="0" applyNumberFormat="1" applyBorder="1" applyAlignment="1">
      <alignment horizontal="center" vertical="center" wrapText="1" shrinkToFit="1"/>
    </xf>
    <xf numFmtId="49" fontId="0" fillId="0" borderId="11" xfId="0" applyNumberFormat="1" applyFill="1" applyBorder="1" applyAlignment="1">
      <alignment horizontal="center" vertical="center" wrapText="1" shrinkToFit="1"/>
    </xf>
    <xf numFmtId="0" fontId="0" fillId="0" borderId="11" xfId="0" applyBorder="1" applyAlignment="1">
      <alignment horizontal="center" vertical="center" shrinkToFit="1"/>
    </xf>
    <xf numFmtId="2" fontId="0" fillId="0" borderId="11" xfId="0" applyNumberFormat="1" applyBorder="1" applyAlignment="1">
      <alignment horizontal="center" vertical="center" shrinkToFit="1"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center"/>
    </xf>
    <xf numFmtId="4" fontId="0" fillId="0" borderId="11" xfId="0" applyNumberFormat="1" applyBorder="1" applyAlignment="1">
      <alignment horizontal="center" vertical="center" wrapText="1" shrinkToFit="1"/>
    </xf>
    <xf numFmtId="4" fontId="0" fillId="0" borderId="11" xfId="0" applyNumberFormat="1" applyBorder="1" applyAlignment="1">
      <alignment/>
    </xf>
    <xf numFmtId="0" fontId="0" fillId="0" borderId="11" xfId="0" applyBorder="1" applyAlignment="1">
      <alignment horizontal="center" wrapText="1"/>
    </xf>
    <xf numFmtId="2" fontId="0" fillId="0" borderId="11" xfId="0" applyNumberFormat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49" fontId="36" fillId="0" borderId="11" xfId="0" applyNumberFormat="1" applyFont="1" applyBorder="1" applyAlignment="1">
      <alignment horizontal="center" vertical="center" wrapText="1" shrinkToFit="1"/>
    </xf>
    <xf numFmtId="4" fontId="36" fillId="0" borderId="11" xfId="0" applyNumberFormat="1" applyFont="1" applyBorder="1" applyAlignment="1">
      <alignment horizontal="center" vertical="center" wrapText="1" shrinkToFit="1"/>
    </xf>
    <xf numFmtId="4" fontId="36" fillId="0" borderId="11" xfId="0" applyNumberFormat="1" applyFont="1" applyBorder="1" applyAlignment="1">
      <alignment/>
    </xf>
    <xf numFmtId="2" fontId="0" fillId="0" borderId="0" xfId="0" applyNumberFormat="1" applyAlignment="1">
      <alignment/>
    </xf>
    <xf numFmtId="4" fontId="36" fillId="0" borderId="11" xfId="0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2" fontId="0" fillId="0" borderId="0" xfId="0" applyNumberFormat="1" applyAlignment="1">
      <alignment wrapText="1"/>
    </xf>
    <xf numFmtId="4" fontId="0" fillId="0" borderId="0" xfId="0" applyNumberFormat="1" applyFill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24"/>
  <sheetViews>
    <sheetView tabSelected="1" zoomScalePageLayoutView="0" workbookViewId="0" topLeftCell="A1">
      <selection activeCell="A1" sqref="A1"/>
    </sheetView>
  </sheetViews>
  <sheetFormatPr defaultColWidth="8.8515625" defaultRowHeight="12.75"/>
  <cols>
    <col min="1" max="1" width="12.421875" style="26" customWidth="1"/>
    <col min="2" max="3" width="21.00390625" style="27" customWidth="1"/>
    <col min="4" max="4" width="20.8515625" style="0" customWidth="1"/>
    <col min="5" max="5" width="20.7109375" style="0" customWidth="1"/>
    <col min="6" max="7" width="10.140625" style="0" customWidth="1"/>
    <col min="8" max="8" width="25.28125" style="27" customWidth="1"/>
    <col min="9" max="9" width="9.7109375" style="28" customWidth="1"/>
    <col min="10" max="10" width="9.28125" style="0" customWidth="1"/>
    <col min="11" max="11" width="11.421875" style="0" customWidth="1"/>
    <col min="12" max="12" width="9.421875" style="0" customWidth="1"/>
    <col min="13" max="13" width="15.7109375" style="29" customWidth="1"/>
    <col min="14" max="14" width="11.421875" style="0" customWidth="1"/>
    <col min="15" max="15" width="9.140625" style="30" customWidth="1"/>
    <col min="16" max="16" width="10.28125" style="0" bestFit="1" customWidth="1"/>
    <col min="17" max="17" width="8.8515625" style="0" customWidth="1"/>
  </cols>
  <sheetData>
    <row r="1" spans="1:16" ht="27.75">
      <c r="A1" s="1" t="s">
        <v>0</v>
      </c>
      <c r="B1" s="2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3" t="s">
        <v>8</v>
      </c>
      <c r="J1" s="1" t="s">
        <v>9</v>
      </c>
      <c r="K1" s="1" t="s">
        <v>10</v>
      </c>
      <c r="L1" s="1" t="s">
        <v>11</v>
      </c>
      <c r="M1" s="4" t="s">
        <v>12</v>
      </c>
      <c r="N1" s="2" t="s">
        <v>13</v>
      </c>
      <c r="O1" s="5" t="s">
        <v>10</v>
      </c>
      <c r="P1" s="5" t="s">
        <v>14</v>
      </c>
    </row>
    <row r="2" spans="1:16" ht="42">
      <c r="A2" s="6" t="s">
        <v>15</v>
      </c>
      <c r="B2" s="7" t="s">
        <v>16</v>
      </c>
      <c r="C2" s="7" t="s">
        <v>17</v>
      </c>
      <c r="D2" s="8" t="s">
        <v>18</v>
      </c>
      <c r="E2" s="8" t="s">
        <v>19</v>
      </c>
      <c r="F2" s="9">
        <v>45195</v>
      </c>
      <c r="G2" s="9">
        <v>45197</v>
      </c>
      <c r="H2" s="10" t="s">
        <v>20</v>
      </c>
      <c r="I2" s="11" t="s">
        <v>21</v>
      </c>
      <c r="J2" s="12">
        <v>2.5</v>
      </c>
      <c r="K2" s="13">
        <v>700</v>
      </c>
      <c r="L2" s="14" t="s">
        <v>22</v>
      </c>
      <c r="M2" s="15">
        <v>2321.24</v>
      </c>
      <c r="N2" s="14" t="s">
        <v>22</v>
      </c>
      <c r="O2" s="16">
        <v>1588.72</v>
      </c>
      <c r="P2" s="17">
        <f aca="true" t="shared" si="0" ref="P2:P33">O2+N2+M2</f>
        <v>3909.96</v>
      </c>
    </row>
    <row r="3" spans="1:16" ht="111.75">
      <c r="A3" s="14" t="s">
        <v>23</v>
      </c>
      <c r="B3" s="18" t="s">
        <v>24</v>
      </c>
      <c r="C3" s="18" t="s">
        <v>25</v>
      </c>
      <c r="D3" s="14" t="s">
        <v>26</v>
      </c>
      <c r="E3" s="14" t="s">
        <v>27</v>
      </c>
      <c r="F3" s="14" t="s">
        <v>28</v>
      </c>
      <c r="G3" s="14" t="s">
        <v>29</v>
      </c>
      <c r="H3" s="18" t="s">
        <v>30</v>
      </c>
      <c r="I3" s="18" t="s">
        <v>31</v>
      </c>
      <c r="J3" s="14" t="s">
        <v>32</v>
      </c>
      <c r="K3" s="14" t="s">
        <v>33</v>
      </c>
      <c r="L3" s="14" t="s">
        <v>34</v>
      </c>
      <c r="M3" s="14" t="s">
        <v>22</v>
      </c>
      <c r="N3" s="14" t="s">
        <v>22</v>
      </c>
      <c r="O3" s="19">
        <v>1044.41</v>
      </c>
      <c r="P3" s="17">
        <f t="shared" si="0"/>
        <v>1044.41</v>
      </c>
    </row>
    <row r="4" spans="1:16" ht="42">
      <c r="A4" s="6" t="s">
        <v>35</v>
      </c>
      <c r="B4" s="7" t="s">
        <v>24</v>
      </c>
      <c r="C4" s="7" t="s">
        <v>36</v>
      </c>
      <c r="D4" s="8" t="s">
        <v>18</v>
      </c>
      <c r="E4" s="8" t="s">
        <v>37</v>
      </c>
      <c r="F4" s="9">
        <v>45174</v>
      </c>
      <c r="G4" s="9">
        <v>45174</v>
      </c>
      <c r="H4" s="10" t="s">
        <v>38</v>
      </c>
      <c r="I4" s="10" t="s">
        <v>39</v>
      </c>
      <c r="J4" s="12">
        <v>0.5</v>
      </c>
      <c r="K4" s="13">
        <v>576.3</v>
      </c>
      <c r="L4" s="14" t="s">
        <v>22</v>
      </c>
      <c r="M4" s="14" t="s">
        <v>22</v>
      </c>
      <c r="N4" s="14" t="s">
        <v>22</v>
      </c>
      <c r="O4" s="16">
        <v>234.39</v>
      </c>
      <c r="P4" s="17">
        <f t="shared" si="0"/>
        <v>234.39</v>
      </c>
    </row>
    <row r="5" spans="1:16" ht="42">
      <c r="A5" s="6" t="s">
        <v>35</v>
      </c>
      <c r="B5" s="7" t="s">
        <v>24</v>
      </c>
      <c r="C5" s="7" t="s">
        <v>36</v>
      </c>
      <c r="D5" s="8" t="s">
        <v>18</v>
      </c>
      <c r="E5" s="8" t="s">
        <v>37</v>
      </c>
      <c r="F5" s="9">
        <v>45175</v>
      </c>
      <c r="G5" s="9">
        <v>45175</v>
      </c>
      <c r="H5" s="10" t="s">
        <v>38</v>
      </c>
      <c r="I5" s="10" t="s">
        <v>39</v>
      </c>
      <c r="J5" s="12">
        <v>0.5</v>
      </c>
      <c r="K5" s="13">
        <v>576.3</v>
      </c>
      <c r="L5" s="14" t="s">
        <v>22</v>
      </c>
      <c r="M5" s="14" t="s">
        <v>22</v>
      </c>
      <c r="N5" s="14" t="s">
        <v>22</v>
      </c>
      <c r="O5" s="16">
        <v>234.39</v>
      </c>
      <c r="P5" s="17">
        <f t="shared" si="0"/>
        <v>234.39</v>
      </c>
    </row>
    <row r="6" spans="1:16" ht="55.5">
      <c r="A6" s="14" t="s">
        <v>40</v>
      </c>
      <c r="B6" s="18" t="s">
        <v>41</v>
      </c>
      <c r="C6" s="18" t="s">
        <v>42</v>
      </c>
      <c r="D6" s="14" t="s">
        <v>26</v>
      </c>
      <c r="E6" s="14" t="s">
        <v>43</v>
      </c>
      <c r="F6" s="14" t="s">
        <v>44</v>
      </c>
      <c r="G6" s="14" t="s">
        <v>45</v>
      </c>
      <c r="H6" s="18" t="s">
        <v>46</v>
      </c>
      <c r="I6" s="18" t="s">
        <v>47</v>
      </c>
      <c r="J6" s="14" t="s">
        <v>48</v>
      </c>
      <c r="K6" s="14" t="s">
        <v>49</v>
      </c>
      <c r="L6" s="14" t="s">
        <v>50</v>
      </c>
      <c r="M6" s="14" t="s">
        <v>22</v>
      </c>
      <c r="N6" s="14" t="s">
        <v>22</v>
      </c>
      <c r="O6" s="19">
        <v>1639.67</v>
      </c>
      <c r="P6" s="17">
        <f t="shared" si="0"/>
        <v>1639.67</v>
      </c>
    </row>
    <row r="7" spans="1:16" ht="27.75">
      <c r="A7" s="6" t="s">
        <v>51</v>
      </c>
      <c r="B7" s="7" t="s">
        <v>52</v>
      </c>
      <c r="C7" s="7" t="s">
        <v>36</v>
      </c>
      <c r="D7" s="8" t="s">
        <v>18</v>
      </c>
      <c r="E7" s="8" t="s">
        <v>53</v>
      </c>
      <c r="F7" s="9">
        <v>45168</v>
      </c>
      <c r="G7" s="9">
        <v>45170</v>
      </c>
      <c r="H7" s="10" t="s">
        <v>54</v>
      </c>
      <c r="I7" s="10" t="s">
        <v>39</v>
      </c>
      <c r="J7" s="12">
        <v>1</v>
      </c>
      <c r="K7" s="13">
        <v>221.2</v>
      </c>
      <c r="L7" s="14" t="s">
        <v>22</v>
      </c>
      <c r="M7" s="14" t="s">
        <v>22</v>
      </c>
      <c r="N7" s="14" t="s">
        <v>22</v>
      </c>
      <c r="O7" s="16">
        <v>221.2</v>
      </c>
      <c r="P7" s="17">
        <f t="shared" si="0"/>
        <v>221.2</v>
      </c>
    </row>
    <row r="8" spans="1:16" ht="42">
      <c r="A8" s="14" t="s">
        <v>55</v>
      </c>
      <c r="B8" s="18" t="s">
        <v>56</v>
      </c>
      <c r="C8" s="18" t="s">
        <v>57</v>
      </c>
      <c r="D8" s="14" t="s">
        <v>58</v>
      </c>
      <c r="E8" s="14" t="s">
        <v>26</v>
      </c>
      <c r="F8" s="14" t="s">
        <v>59</v>
      </c>
      <c r="G8" s="14" t="s">
        <v>59</v>
      </c>
      <c r="H8" s="18" t="s">
        <v>60</v>
      </c>
      <c r="I8" s="18" t="s">
        <v>47</v>
      </c>
      <c r="J8" s="14" t="s">
        <v>61</v>
      </c>
      <c r="K8" s="14" t="s">
        <v>62</v>
      </c>
      <c r="L8" s="14" t="s">
        <v>63</v>
      </c>
      <c r="M8" s="14" t="s">
        <v>22</v>
      </c>
      <c r="N8" s="14">
        <v>319.19</v>
      </c>
      <c r="O8" s="19">
        <v>560.13</v>
      </c>
      <c r="P8" s="17">
        <f t="shared" si="0"/>
        <v>879.3199999999999</v>
      </c>
    </row>
    <row r="9" spans="1:16" ht="55.5">
      <c r="A9" s="14" t="s">
        <v>64</v>
      </c>
      <c r="B9" s="18" t="s">
        <v>65</v>
      </c>
      <c r="C9" s="18" t="s">
        <v>36</v>
      </c>
      <c r="D9" s="14" t="s">
        <v>66</v>
      </c>
      <c r="E9" s="14" t="s">
        <v>26</v>
      </c>
      <c r="F9" s="14" t="s">
        <v>67</v>
      </c>
      <c r="G9" s="14" t="s">
        <v>68</v>
      </c>
      <c r="H9" s="18" t="s">
        <v>69</v>
      </c>
      <c r="I9" s="18" t="s">
        <v>47</v>
      </c>
      <c r="J9" s="14" t="s">
        <v>32</v>
      </c>
      <c r="K9" s="14" t="s">
        <v>70</v>
      </c>
      <c r="L9" s="14" t="s">
        <v>71</v>
      </c>
      <c r="M9" s="14" t="s">
        <v>22</v>
      </c>
      <c r="N9" s="14" t="s">
        <v>22</v>
      </c>
      <c r="O9" s="19">
        <v>776.58</v>
      </c>
      <c r="P9" s="17">
        <f t="shared" si="0"/>
        <v>776.58</v>
      </c>
    </row>
    <row r="10" spans="1:16" ht="42">
      <c r="A10" s="14" t="s">
        <v>72</v>
      </c>
      <c r="B10" s="18" t="s">
        <v>73</v>
      </c>
      <c r="C10" s="18" t="s">
        <v>74</v>
      </c>
      <c r="D10" s="14" t="s">
        <v>75</v>
      </c>
      <c r="E10" s="14" t="s">
        <v>76</v>
      </c>
      <c r="F10" s="14" t="s">
        <v>77</v>
      </c>
      <c r="G10" s="14" t="s">
        <v>78</v>
      </c>
      <c r="H10" s="18" t="s">
        <v>79</v>
      </c>
      <c r="I10" s="18" t="s">
        <v>47</v>
      </c>
      <c r="J10" s="14" t="s">
        <v>32</v>
      </c>
      <c r="K10" s="14" t="s">
        <v>80</v>
      </c>
      <c r="L10" s="14" t="s">
        <v>81</v>
      </c>
      <c r="M10" s="14" t="s">
        <v>22</v>
      </c>
      <c r="N10" s="14" t="s">
        <v>22</v>
      </c>
      <c r="O10" s="19">
        <v>1050</v>
      </c>
      <c r="P10" s="17">
        <f t="shared" si="0"/>
        <v>1050</v>
      </c>
    </row>
    <row r="11" spans="1:16" ht="42">
      <c r="A11" s="6"/>
      <c r="B11" s="7" t="s">
        <v>82</v>
      </c>
      <c r="C11" s="7" t="s">
        <v>83</v>
      </c>
      <c r="D11" s="8" t="s">
        <v>18</v>
      </c>
      <c r="E11" s="8" t="s">
        <v>84</v>
      </c>
      <c r="F11" s="9">
        <v>45194</v>
      </c>
      <c r="G11" s="9">
        <v>45195</v>
      </c>
      <c r="H11" s="10" t="s">
        <v>20</v>
      </c>
      <c r="I11" s="11" t="s">
        <v>21</v>
      </c>
      <c r="J11" s="12">
        <v>1.5</v>
      </c>
      <c r="K11" s="13">
        <v>700</v>
      </c>
      <c r="L11" s="14"/>
      <c r="M11" s="15">
        <v>575.53</v>
      </c>
      <c r="N11" s="14"/>
      <c r="O11" s="16">
        <v>942.48</v>
      </c>
      <c r="P11" s="17">
        <f t="shared" si="0"/>
        <v>1518.01</v>
      </c>
    </row>
    <row r="12" spans="1:16" ht="27.75">
      <c r="A12" s="14" t="s">
        <v>85</v>
      </c>
      <c r="B12" s="18" t="s">
        <v>86</v>
      </c>
      <c r="C12" s="18" t="s">
        <v>36</v>
      </c>
      <c r="D12" s="14" t="s">
        <v>87</v>
      </c>
      <c r="E12" s="14" t="s">
        <v>88</v>
      </c>
      <c r="F12" s="14" t="s">
        <v>89</v>
      </c>
      <c r="G12" s="14" t="s">
        <v>90</v>
      </c>
      <c r="H12" s="18" t="s">
        <v>91</v>
      </c>
      <c r="I12" s="18" t="s">
        <v>47</v>
      </c>
      <c r="J12" s="14" t="s">
        <v>32</v>
      </c>
      <c r="K12" s="14" t="s">
        <v>92</v>
      </c>
      <c r="L12" s="14" t="s">
        <v>71</v>
      </c>
      <c r="M12" s="14" t="s">
        <v>22</v>
      </c>
      <c r="N12" s="14" t="s">
        <v>22</v>
      </c>
      <c r="O12" s="19">
        <v>599.76</v>
      </c>
      <c r="P12" s="17">
        <f t="shared" si="0"/>
        <v>599.76</v>
      </c>
    </row>
    <row r="13" spans="1:16" ht="69.75">
      <c r="A13" s="14" t="s">
        <v>93</v>
      </c>
      <c r="B13" s="18" t="s">
        <v>94</v>
      </c>
      <c r="C13" s="18" t="s">
        <v>95</v>
      </c>
      <c r="D13" s="14" t="s">
        <v>26</v>
      </c>
      <c r="E13" s="14" t="s">
        <v>96</v>
      </c>
      <c r="F13" s="14" t="s">
        <v>44</v>
      </c>
      <c r="G13" s="14" t="s">
        <v>44</v>
      </c>
      <c r="H13" s="18" t="s">
        <v>97</v>
      </c>
      <c r="I13" s="20" t="s">
        <v>21</v>
      </c>
      <c r="J13" s="14" t="s">
        <v>61</v>
      </c>
      <c r="K13" s="14" t="s">
        <v>98</v>
      </c>
      <c r="L13" s="14" t="s">
        <v>99</v>
      </c>
      <c r="M13" s="15">
        <v>4172.71</v>
      </c>
      <c r="N13" s="14" t="s">
        <v>22</v>
      </c>
      <c r="O13" s="19">
        <v>350</v>
      </c>
      <c r="P13" s="17">
        <f t="shared" si="0"/>
        <v>4522.71</v>
      </c>
    </row>
    <row r="14" spans="1:16" ht="42">
      <c r="A14" s="14" t="s">
        <v>100</v>
      </c>
      <c r="B14" s="18" t="s">
        <v>101</v>
      </c>
      <c r="C14" s="18" t="s">
        <v>74</v>
      </c>
      <c r="D14" s="14" t="s">
        <v>102</v>
      </c>
      <c r="E14" s="14" t="s">
        <v>76</v>
      </c>
      <c r="F14" s="14" t="s">
        <v>103</v>
      </c>
      <c r="G14" s="14" t="s">
        <v>78</v>
      </c>
      <c r="H14" s="18" t="s">
        <v>79</v>
      </c>
      <c r="I14" s="18" t="s">
        <v>47</v>
      </c>
      <c r="J14" s="14" t="s">
        <v>48</v>
      </c>
      <c r="K14" s="14" t="s">
        <v>104</v>
      </c>
      <c r="L14" s="14" t="s">
        <v>105</v>
      </c>
      <c r="M14" s="14" t="s">
        <v>22</v>
      </c>
      <c r="N14" s="14" t="s">
        <v>22</v>
      </c>
      <c r="O14" s="19">
        <v>1750</v>
      </c>
      <c r="P14" s="17">
        <f t="shared" si="0"/>
        <v>1750</v>
      </c>
    </row>
    <row r="15" spans="1:16" ht="55.5">
      <c r="A15" s="14" t="s">
        <v>106</v>
      </c>
      <c r="B15" s="18" t="s">
        <v>107</v>
      </c>
      <c r="C15" s="18" t="s">
        <v>42</v>
      </c>
      <c r="D15" s="14" t="s">
        <v>108</v>
      </c>
      <c r="E15" s="14" t="s">
        <v>26</v>
      </c>
      <c r="F15" s="14" t="s">
        <v>67</v>
      </c>
      <c r="G15" s="14" t="s">
        <v>68</v>
      </c>
      <c r="H15" s="18" t="s">
        <v>69</v>
      </c>
      <c r="I15" s="18" t="s">
        <v>47</v>
      </c>
      <c r="J15" s="14" t="s">
        <v>32</v>
      </c>
      <c r="K15" s="14" t="s">
        <v>109</v>
      </c>
      <c r="L15" s="14" t="s">
        <v>71</v>
      </c>
      <c r="M15" s="14" t="s">
        <v>22</v>
      </c>
      <c r="N15" s="14" t="s">
        <v>22</v>
      </c>
      <c r="O15" s="19">
        <v>973.05</v>
      </c>
      <c r="P15" s="17">
        <f t="shared" si="0"/>
        <v>973.05</v>
      </c>
    </row>
    <row r="16" spans="1:16" ht="27.75">
      <c r="A16" s="6" t="s">
        <v>15</v>
      </c>
      <c r="B16" s="7" t="s">
        <v>110</v>
      </c>
      <c r="C16" s="7" t="s">
        <v>111</v>
      </c>
      <c r="D16" s="8" t="s">
        <v>112</v>
      </c>
      <c r="E16" s="8" t="s">
        <v>113</v>
      </c>
      <c r="F16" s="9">
        <v>45197</v>
      </c>
      <c r="G16" s="9">
        <v>45198</v>
      </c>
      <c r="H16" s="10" t="s">
        <v>54</v>
      </c>
      <c r="I16" s="10" t="s">
        <v>114</v>
      </c>
      <c r="J16" s="12">
        <v>1</v>
      </c>
      <c r="K16" s="13">
        <v>589.4</v>
      </c>
      <c r="L16" s="14" t="s">
        <v>22</v>
      </c>
      <c r="M16" s="14" t="s">
        <v>22</v>
      </c>
      <c r="N16" s="14" t="s">
        <v>22</v>
      </c>
      <c r="O16" s="16">
        <v>535.64</v>
      </c>
      <c r="P16" s="17">
        <f t="shared" si="0"/>
        <v>535.64</v>
      </c>
    </row>
    <row r="17" spans="1:16" ht="55.5">
      <c r="A17" s="14" t="s">
        <v>115</v>
      </c>
      <c r="B17" s="18" t="s">
        <v>116</v>
      </c>
      <c r="C17" s="18" t="s">
        <v>95</v>
      </c>
      <c r="D17" s="14" t="s">
        <v>108</v>
      </c>
      <c r="E17" s="14" t="s">
        <v>43</v>
      </c>
      <c r="F17" s="14" t="s">
        <v>44</v>
      </c>
      <c r="G17" s="14" t="s">
        <v>45</v>
      </c>
      <c r="H17" s="18" t="s">
        <v>46</v>
      </c>
      <c r="I17" s="18" t="s">
        <v>31</v>
      </c>
      <c r="J17" s="14" t="s">
        <v>48</v>
      </c>
      <c r="K17" s="14" t="s">
        <v>117</v>
      </c>
      <c r="L17" s="14" t="s">
        <v>118</v>
      </c>
      <c r="M17" s="14" t="s">
        <v>22</v>
      </c>
      <c r="N17" s="14" t="s">
        <v>22</v>
      </c>
      <c r="O17" s="19">
        <v>1050</v>
      </c>
      <c r="P17" s="17">
        <f t="shared" si="0"/>
        <v>1050</v>
      </c>
    </row>
    <row r="18" spans="1:16" ht="27.75">
      <c r="A18" s="14" t="s">
        <v>119</v>
      </c>
      <c r="B18" s="18" t="s">
        <v>120</v>
      </c>
      <c r="C18" s="18" t="s">
        <v>36</v>
      </c>
      <c r="D18" s="14" t="s">
        <v>26</v>
      </c>
      <c r="E18" s="14" t="s">
        <v>121</v>
      </c>
      <c r="F18" s="14" t="s">
        <v>122</v>
      </c>
      <c r="G18" s="14" t="s">
        <v>123</v>
      </c>
      <c r="H18" s="18" t="s">
        <v>124</v>
      </c>
      <c r="I18" s="18" t="s">
        <v>31</v>
      </c>
      <c r="J18" s="14" t="s">
        <v>48</v>
      </c>
      <c r="K18" s="14" t="s">
        <v>125</v>
      </c>
      <c r="L18" s="14" t="s">
        <v>22</v>
      </c>
      <c r="M18" s="14" t="s">
        <v>22</v>
      </c>
      <c r="N18" s="14" t="s">
        <v>22</v>
      </c>
      <c r="O18" s="19">
        <v>1178.8</v>
      </c>
      <c r="P18" s="17">
        <f t="shared" si="0"/>
        <v>1178.8</v>
      </c>
    </row>
    <row r="19" spans="1:16" ht="27.75">
      <c r="A19" s="6" t="s">
        <v>35</v>
      </c>
      <c r="B19" s="7" t="s">
        <v>120</v>
      </c>
      <c r="C19" s="7" t="s">
        <v>36</v>
      </c>
      <c r="D19" s="8" t="s">
        <v>18</v>
      </c>
      <c r="E19" s="8" t="s">
        <v>53</v>
      </c>
      <c r="F19" s="9">
        <v>45168</v>
      </c>
      <c r="G19" s="9">
        <v>45170</v>
      </c>
      <c r="H19" s="10" t="s">
        <v>54</v>
      </c>
      <c r="I19" s="10" t="s">
        <v>39</v>
      </c>
      <c r="J19" s="12">
        <v>1</v>
      </c>
      <c r="K19" s="13">
        <v>221.2</v>
      </c>
      <c r="L19" s="14" t="s">
        <v>22</v>
      </c>
      <c r="M19" s="14" t="s">
        <v>22</v>
      </c>
      <c r="N19" s="14" t="s">
        <v>22</v>
      </c>
      <c r="O19" s="16">
        <v>221.2</v>
      </c>
      <c r="P19" s="17">
        <f t="shared" si="0"/>
        <v>221.2</v>
      </c>
    </row>
    <row r="20" spans="1:16" ht="27.75">
      <c r="A20" s="6" t="s">
        <v>35</v>
      </c>
      <c r="B20" s="7" t="s">
        <v>120</v>
      </c>
      <c r="C20" s="7" t="s">
        <v>36</v>
      </c>
      <c r="D20" s="8" t="s">
        <v>18</v>
      </c>
      <c r="E20" s="8" t="s">
        <v>126</v>
      </c>
      <c r="F20" s="9">
        <v>45168</v>
      </c>
      <c r="G20" s="9">
        <v>45170</v>
      </c>
      <c r="H20" s="10" t="s">
        <v>54</v>
      </c>
      <c r="I20" s="10" t="s">
        <v>39</v>
      </c>
      <c r="J20" s="12">
        <v>2.5</v>
      </c>
      <c r="K20" s="13">
        <v>471.52</v>
      </c>
      <c r="L20" s="14" t="s">
        <v>22</v>
      </c>
      <c r="M20" s="14" t="s">
        <v>22</v>
      </c>
      <c r="N20" s="14" t="s">
        <v>22</v>
      </c>
      <c r="O20" s="16">
        <v>1017.52</v>
      </c>
      <c r="P20" s="17">
        <f t="shared" si="0"/>
        <v>1017.52</v>
      </c>
    </row>
    <row r="21" spans="1:16" ht="27.75">
      <c r="A21" s="6" t="s">
        <v>35</v>
      </c>
      <c r="B21" s="7" t="s">
        <v>127</v>
      </c>
      <c r="C21" s="7" t="s">
        <v>111</v>
      </c>
      <c r="D21" s="8" t="s">
        <v>18</v>
      </c>
      <c r="E21" s="8" t="s">
        <v>53</v>
      </c>
      <c r="F21" s="9">
        <v>45168</v>
      </c>
      <c r="G21" s="9">
        <v>45170</v>
      </c>
      <c r="H21" s="10" t="s">
        <v>54</v>
      </c>
      <c r="I21" s="10" t="s">
        <v>39</v>
      </c>
      <c r="J21" s="12">
        <v>1</v>
      </c>
      <c r="K21" s="13">
        <v>221.2</v>
      </c>
      <c r="L21" s="14" t="s">
        <v>22</v>
      </c>
      <c r="M21" s="14" t="s">
        <v>22</v>
      </c>
      <c r="N21" s="14" t="s">
        <v>22</v>
      </c>
      <c r="O21" s="16">
        <v>221.2</v>
      </c>
      <c r="P21" s="17">
        <f t="shared" si="0"/>
        <v>221.2</v>
      </c>
    </row>
    <row r="22" spans="1:16" ht="27.75">
      <c r="A22" s="6" t="s">
        <v>35</v>
      </c>
      <c r="B22" s="7" t="s">
        <v>127</v>
      </c>
      <c r="C22" s="7" t="s">
        <v>111</v>
      </c>
      <c r="D22" s="8" t="s">
        <v>18</v>
      </c>
      <c r="E22" s="8" t="s">
        <v>126</v>
      </c>
      <c r="F22" s="9">
        <v>45168</v>
      </c>
      <c r="G22" s="9">
        <v>45170</v>
      </c>
      <c r="H22" s="10" t="s">
        <v>54</v>
      </c>
      <c r="I22" s="10" t="s">
        <v>39</v>
      </c>
      <c r="J22" s="12">
        <v>2.5</v>
      </c>
      <c r="K22" s="13">
        <v>471.52</v>
      </c>
      <c r="L22" s="14" t="s">
        <v>22</v>
      </c>
      <c r="M22" s="14" t="s">
        <v>22</v>
      </c>
      <c r="N22" s="14" t="s">
        <v>22</v>
      </c>
      <c r="O22" s="16">
        <v>1017.52</v>
      </c>
      <c r="P22" s="17">
        <f t="shared" si="0"/>
        <v>1017.52</v>
      </c>
    </row>
    <row r="23" spans="1:16" ht="42">
      <c r="A23" s="14" t="s">
        <v>128</v>
      </c>
      <c r="B23" s="18" t="s">
        <v>129</v>
      </c>
      <c r="C23" s="18" t="s">
        <v>130</v>
      </c>
      <c r="D23" s="14" t="s">
        <v>26</v>
      </c>
      <c r="E23" s="14" t="s">
        <v>76</v>
      </c>
      <c r="F23" s="14" t="s">
        <v>77</v>
      </c>
      <c r="G23" s="14" t="s">
        <v>77</v>
      </c>
      <c r="H23" s="18" t="s">
        <v>79</v>
      </c>
      <c r="I23" s="18" t="s">
        <v>47</v>
      </c>
      <c r="J23" s="14" t="s">
        <v>131</v>
      </c>
      <c r="K23" s="14" t="s">
        <v>132</v>
      </c>
      <c r="L23" s="14" t="s">
        <v>133</v>
      </c>
      <c r="M23" s="14" t="s">
        <v>22</v>
      </c>
      <c r="N23" s="14" t="s">
        <v>22</v>
      </c>
      <c r="O23" s="19">
        <v>350</v>
      </c>
      <c r="P23" s="17">
        <f t="shared" si="0"/>
        <v>350</v>
      </c>
    </row>
    <row r="24" spans="1:16" ht="42">
      <c r="A24" s="14" t="s">
        <v>134</v>
      </c>
      <c r="B24" s="18" t="s">
        <v>129</v>
      </c>
      <c r="C24" s="18" t="s">
        <v>130</v>
      </c>
      <c r="D24" s="14" t="s">
        <v>26</v>
      </c>
      <c r="E24" s="14" t="s">
        <v>76</v>
      </c>
      <c r="F24" s="14" t="s">
        <v>78</v>
      </c>
      <c r="G24" s="14" t="s">
        <v>78</v>
      </c>
      <c r="H24" s="18" t="s">
        <v>79</v>
      </c>
      <c r="I24" s="18" t="s">
        <v>47</v>
      </c>
      <c r="J24" s="14" t="s">
        <v>131</v>
      </c>
      <c r="K24" s="14" t="s">
        <v>132</v>
      </c>
      <c r="L24" s="14" t="s">
        <v>133</v>
      </c>
      <c r="M24" s="14" t="s">
        <v>22</v>
      </c>
      <c r="N24" s="14" t="s">
        <v>22</v>
      </c>
      <c r="O24" s="19">
        <v>350</v>
      </c>
      <c r="P24" s="17">
        <f t="shared" si="0"/>
        <v>350</v>
      </c>
    </row>
    <row r="25" spans="1:16" ht="27.75">
      <c r="A25" s="6" t="s">
        <v>15</v>
      </c>
      <c r="B25" s="7" t="s">
        <v>135</v>
      </c>
      <c r="C25" s="7" t="s">
        <v>83</v>
      </c>
      <c r="D25" s="8" t="s">
        <v>18</v>
      </c>
      <c r="E25" s="8" t="s">
        <v>126</v>
      </c>
      <c r="F25" s="9">
        <v>45168</v>
      </c>
      <c r="G25" s="9">
        <v>45168</v>
      </c>
      <c r="H25" s="10" t="s">
        <v>136</v>
      </c>
      <c r="I25" s="10" t="s">
        <v>39</v>
      </c>
      <c r="J25" s="12">
        <v>1</v>
      </c>
      <c r="K25" s="13">
        <v>700</v>
      </c>
      <c r="L25" s="14" t="s">
        <v>22</v>
      </c>
      <c r="M25" s="14" t="s">
        <v>22</v>
      </c>
      <c r="N25" s="14" t="s">
        <v>22</v>
      </c>
      <c r="O25" s="16">
        <v>646.24</v>
      </c>
      <c r="P25" s="17">
        <f t="shared" si="0"/>
        <v>646.24</v>
      </c>
    </row>
    <row r="26" spans="1:16" ht="27.75">
      <c r="A26" s="6" t="s">
        <v>15</v>
      </c>
      <c r="B26" s="7" t="s">
        <v>137</v>
      </c>
      <c r="C26" s="7" t="s">
        <v>138</v>
      </c>
      <c r="D26" s="8" t="s">
        <v>18</v>
      </c>
      <c r="E26" s="8" t="s">
        <v>19</v>
      </c>
      <c r="F26" s="9">
        <v>45173</v>
      </c>
      <c r="G26" s="9">
        <v>45173</v>
      </c>
      <c r="H26" s="10" t="s">
        <v>20</v>
      </c>
      <c r="I26" s="11" t="s">
        <v>21</v>
      </c>
      <c r="J26" s="12">
        <v>0.5</v>
      </c>
      <c r="K26" s="13">
        <v>700</v>
      </c>
      <c r="L26" s="14" t="s">
        <v>22</v>
      </c>
      <c r="M26" s="15">
        <v>4071.18</v>
      </c>
      <c r="N26" s="14" t="s">
        <v>22</v>
      </c>
      <c r="O26" s="16">
        <v>296.24</v>
      </c>
      <c r="P26" s="17">
        <f t="shared" si="0"/>
        <v>4367.42</v>
      </c>
    </row>
    <row r="27" spans="1:16" ht="27.75">
      <c r="A27" s="6" t="s">
        <v>139</v>
      </c>
      <c r="B27" s="7" t="s">
        <v>140</v>
      </c>
      <c r="C27" s="7" t="s">
        <v>36</v>
      </c>
      <c r="D27" s="8" t="s">
        <v>18</v>
      </c>
      <c r="E27" s="8" t="s">
        <v>53</v>
      </c>
      <c r="F27" s="9">
        <v>45173</v>
      </c>
      <c r="G27" s="9">
        <v>45174</v>
      </c>
      <c r="H27" s="10" t="s">
        <v>136</v>
      </c>
      <c r="I27" s="10" t="s">
        <v>39</v>
      </c>
      <c r="J27" s="12">
        <v>1</v>
      </c>
      <c r="K27" s="13">
        <v>53.76</v>
      </c>
      <c r="L27" s="14" t="s">
        <v>22</v>
      </c>
      <c r="M27" s="14" t="s">
        <v>22</v>
      </c>
      <c r="N27" s="14" t="s">
        <v>22</v>
      </c>
      <c r="O27" s="16">
        <v>53.76</v>
      </c>
      <c r="P27" s="17">
        <f t="shared" si="0"/>
        <v>53.76</v>
      </c>
    </row>
    <row r="28" spans="1:16" ht="55.5">
      <c r="A28" s="14" t="s">
        <v>141</v>
      </c>
      <c r="B28" s="18" t="s">
        <v>142</v>
      </c>
      <c r="C28" s="18" t="s">
        <v>74</v>
      </c>
      <c r="D28" s="14" t="s">
        <v>26</v>
      </c>
      <c r="E28" s="14" t="s">
        <v>96</v>
      </c>
      <c r="F28" s="14" t="s">
        <v>28</v>
      </c>
      <c r="G28" s="14" t="s">
        <v>44</v>
      </c>
      <c r="H28" s="18" t="s">
        <v>143</v>
      </c>
      <c r="I28" s="20" t="s">
        <v>21</v>
      </c>
      <c r="J28" s="14" t="s">
        <v>48</v>
      </c>
      <c r="K28" s="14" t="s">
        <v>144</v>
      </c>
      <c r="L28" s="14" t="s">
        <v>145</v>
      </c>
      <c r="M28" s="15">
        <v>2928.97</v>
      </c>
      <c r="N28" s="14" t="s">
        <v>22</v>
      </c>
      <c r="O28" s="19">
        <v>1750</v>
      </c>
      <c r="P28" s="17">
        <f t="shared" si="0"/>
        <v>4678.969999999999</v>
      </c>
    </row>
    <row r="29" spans="1:16" ht="27.75">
      <c r="A29" s="14" t="s">
        <v>146</v>
      </c>
      <c r="B29" s="18" t="s">
        <v>142</v>
      </c>
      <c r="C29" s="18" t="s">
        <v>74</v>
      </c>
      <c r="D29" s="14" t="s">
        <v>26</v>
      </c>
      <c r="E29" s="14" t="s">
        <v>96</v>
      </c>
      <c r="F29" s="14" t="s">
        <v>147</v>
      </c>
      <c r="G29" s="14" t="s">
        <v>67</v>
      </c>
      <c r="H29" s="18" t="s">
        <v>148</v>
      </c>
      <c r="I29" s="20" t="s">
        <v>21</v>
      </c>
      <c r="J29" s="14" t="s">
        <v>48</v>
      </c>
      <c r="K29" s="14" t="s">
        <v>144</v>
      </c>
      <c r="L29" s="14" t="s">
        <v>145</v>
      </c>
      <c r="M29" s="15">
        <v>3087.48</v>
      </c>
      <c r="N29" s="14" t="s">
        <v>22</v>
      </c>
      <c r="O29" s="19">
        <v>1750</v>
      </c>
      <c r="P29" s="17">
        <f t="shared" si="0"/>
        <v>4837.48</v>
      </c>
    </row>
    <row r="30" spans="1:16" ht="27.75">
      <c r="A30" s="6" t="s">
        <v>149</v>
      </c>
      <c r="B30" s="7" t="s">
        <v>150</v>
      </c>
      <c r="C30" s="7" t="s">
        <v>36</v>
      </c>
      <c r="D30" s="8" t="s">
        <v>151</v>
      </c>
      <c r="E30" s="8" t="s">
        <v>113</v>
      </c>
      <c r="F30" s="9">
        <v>45186</v>
      </c>
      <c r="G30" s="9">
        <v>45190</v>
      </c>
      <c r="H30" s="21" t="s">
        <v>152</v>
      </c>
      <c r="I30" s="10" t="s">
        <v>114</v>
      </c>
      <c r="J30" s="12">
        <v>1</v>
      </c>
      <c r="K30" s="13">
        <v>-2437.26</v>
      </c>
      <c r="L30" s="14" t="s">
        <v>22</v>
      </c>
      <c r="M30" s="14" t="s">
        <v>22</v>
      </c>
      <c r="N30" s="14" t="s">
        <v>22</v>
      </c>
      <c r="O30" s="22">
        <v>-2437.26</v>
      </c>
      <c r="P30" s="23">
        <f t="shared" si="0"/>
        <v>-2437.26</v>
      </c>
    </row>
    <row r="31" spans="1:16" ht="27.75">
      <c r="A31" s="6" t="s">
        <v>153</v>
      </c>
      <c r="B31" s="7" t="s">
        <v>154</v>
      </c>
      <c r="C31" s="7" t="s">
        <v>155</v>
      </c>
      <c r="D31" s="8" t="s">
        <v>156</v>
      </c>
      <c r="E31" s="8" t="s">
        <v>157</v>
      </c>
      <c r="F31" s="9">
        <v>45151</v>
      </c>
      <c r="G31" s="9">
        <v>45151</v>
      </c>
      <c r="H31" s="10" t="s">
        <v>158</v>
      </c>
      <c r="I31" s="10" t="s">
        <v>114</v>
      </c>
      <c r="J31" s="12">
        <v>0.5</v>
      </c>
      <c r="K31" s="13">
        <v>576.3</v>
      </c>
      <c r="L31" s="14" t="s">
        <v>22</v>
      </c>
      <c r="M31" s="14" t="s">
        <v>22</v>
      </c>
      <c r="N31" s="14" t="s">
        <v>22</v>
      </c>
      <c r="O31" s="16">
        <v>288.15</v>
      </c>
      <c r="P31" s="17">
        <f t="shared" si="0"/>
        <v>288.15</v>
      </c>
    </row>
    <row r="32" spans="1:16" ht="27.75">
      <c r="A32" s="14" t="s">
        <v>159</v>
      </c>
      <c r="B32" s="18" t="s">
        <v>160</v>
      </c>
      <c r="C32" s="18" t="s">
        <v>36</v>
      </c>
      <c r="D32" s="14" t="s">
        <v>26</v>
      </c>
      <c r="E32" s="14" t="s">
        <v>76</v>
      </c>
      <c r="F32" s="14" t="s">
        <v>103</v>
      </c>
      <c r="G32" s="14" t="s">
        <v>77</v>
      </c>
      <c r="H32" s="18" t="s">
        <v>161</v>
      </c>
      <c r="I32" s="18" t="s">
        <v>31</v>
      </c>
      <c r="J32" s="14" t="s">
        <v>32</v>
      </c>
      <c r="K32" s="14" t="s">
        <v>162</v>
      </c>
      <c r="L32" s="14" t="s">
        <v>71</v>
      </c>
      <c r="M32" s="14" t="s">
        <v>22</v>
      </c>
      <c r="N32" s="14" t="s">
        <v>22</v>
      </c>
      <c r="O32" s="19">
        <v>732.48</v>
      </c>
      <c r="P32" s="17">
        <f t="shared" si="0"/>
        <v>732.48</v>
      </c>
    </row>
    <row r="33" spans="1:16" ht="27.75">
      <c r="A33" s="6" t="s">
        <v>149</v>
      </c>
      <c r="B33" s="7" t="s">
        <v>163</v>
      </c>
      <c r="C33" s="7" t="s">
        <v>164</v>
      </c>
      <c r="D33" s="8" t="s">
        <v>18</v>
      </c>
      <c r="E33" s="8" t="s">
        <v>53</v>
      </c>
      <c r="F33" s="9">
        <v>45172</v>
      </c>
      <c r="G33" s="9">
        <v>45174</v>
      </c>
      <c r="H33" s="10" t="s">
        <v>136</v>
      </c>
      <c r="I33" s="10" t="s">
        <v>39</v>
      </c>
      <c r="J33" s="12">
        <v>1</v>
      </c>
      <c r="K33" s="13">
        <v>53.76</v>
      </c>
      <c r="L33" s="14" t="s">
        <v>22</v>
      </c>
      <c r="M33" s="14" t="s">
        <v>22</v>
      </c>
      <c r="N33" s="14" t="s">
        <v>22</v>
      </c>
      <c r="O33" s="16">
        <v>53.76</v>
      </c>
      <c r="P33" s="17">
        <f t="shared" si="0"/>
        <v>53.76</v>
      </c>
    </row>
    <row r="34" spans="1:16" ht="27.75">
      <c r="A34" s="6" t="s">
        <v>153</v>
      </c>
      <c r="B34" s="7" t="s">
        <v>165</v>
      </c>
      <c r="C34" s="7" t="s">
        <v>36</v>
      </c>
      <c r="D34" s="8" t="s">
        <v>18</v>
      </c>
      <c r="E34" s="8" t="s">
        <v>126</v>
      </c>
      <c r="F34" s="9">
        <v>45168</v>
      </c>
      <c r="G34" s="9">
        <v>45170</v>
      </c>
      <c r="H34" s="10" t="s">
        <v>54</v>
      </c>
      <c r="I34" s="10" t="s">
        <v>39</v>
      </c>
      <c r="J34" s="12">
        <v>2.5</v>
      </c>
      <c r="K34" s="13">
        <v>471.52</v>
      </c>
      <c r="L34" s="14" t="s">
        <v>22</v>
      </c>
      <c r="M34" s="14" t="s">
        <v>22</v>
      </c>
      <c r="N34" s="14" t="s">
        <v>22</v>
      </c>
      <c r="O34" s="16">
        <v>1017.52</v>
      </c>
      <c r="P34" s="17">
        <f aca="true" t="shared" si="1" ref="P34:P65">O34+N34+M34</f>
        <v>1017.52</v>
      </c>
    </row>
    <row r="35" spans="1:16" ht="42">
      <c r="A35" s="14" t="s">
        <v>166</v>
      </c>
      <c r="B35" s="18" t="s">
        <v>167</v>
      </c>
      <c r="C35" s="18" t="s">
        <v>74</v>
      </c>
      <c r="D35" s="14" t="s">
        <v>26</v>
      </c>
      <c r="E35" s="14" t="s">
        <v>76</v>
      </c>
      <c r="F35" s="14" t="s">
        <v>103</v>
      </c>
      <c r="G35" s="14" t="s">
        <v>78</v>
      </c>
      <c r="H35" s="18" t="s">
        <v>79</v>
      </c>
      <c r="I35" s="18" t="s">
        <v>47</v>
      </c>
      <c r="J35" s="14" t="s">
        <v>48</v>
      </c>
      <c r="K35" s="14" t="s">
        <v>104</v>
      </c>
      <c r="L35" s="14" t="s">
        <v>105</v>
      </c>
      <c r="M35" s="14" t="s">
        <v>22</v>
      </c>
      <c r="N35" s="14" t="s">
        <v>22</v>
      </c>
      <c r="O35" s="19">
        <v>1750</v>
      </c>
      <c r="P35" s="17">
        <f t="shared" si="1"/>
        <v>1750</v>
      </c>
    </row>
    <row r="36" spans="1:16" ht="27.75">
      <c r="A36" s="6" t="s">
        <v>149</v>
      </c>
      <c r="B36" s="7" t="s">
        <v>168</v>
      </c>
      <c r="C36" s="7" t="s">
        <v>169</v>
      </c>
      <c r="D36" s="8" t="s">
        <v>18</v>
      </c>
      <c r="E36" s="8" t="s">
        <v>53</v>
      </c>
      <c r="F36" s="9">
        <v>45169</v>
      </c>
      <c r="G36" s="9">
        <v>45170</v>
      </c>
      <c r="H36" s="10" t="s">
        <v>54</v>
      </c>
      <c r="I36" s="10" t="s">
        <v>39</v>
      </c>
      <c r="J36" s="12">
        <v>1</v>
      </c>
      <c r="K36" s="13">
        <v>132.72</v>
      </c>
      <c r="L36" s="14" t="s">
        <v>22</v>
      </c>
      <c r="M36" s="14" t="s">
        <v>22</v>
      </c>
      <c r="N36" s="14" t="s">
        <v>22</v>
      </c>
      <c r="O36" s="16">
        <v>132.72</v>
      </c>
      <c r="P36" s="17">
        <f t="shared" si="1"/>
        <v>132.72</v>
      </c>
    </row>
    <row r="37" spans="1:16" ht="55.5">
      <c r="A37" s="14" t="s">
        <v>170</v>
      </c>
      <c r="B37" s="18" t="s">
        <v>171</v>
      </c>
      <c r="C37" s="18" t="s">
        <v>172</v>
      </c>
      <c r="D37" s="14" t="s">
        <v>26</v>
      </c>
      <c r="E37" s="14" t="s">
        <v>173</v>
      </c>
      <c r="F37" s="14" t="s">
        <v>174</v>
      </c>
      <c r="G37" s="14" t="s">
        <v>175</v>
      </c>
      <c r="H37" s="18" t="s">
        <v>176</v>
      </c>
      <c r="I37" s="20" t="s">
        <v>21</v>
      </c>
      <c r="J37" s="14" t="s">
        <v>48</v>
      </c>
      <c r="K37" s="14" t="s">
        <v>177</v>
      </c>
      <c r="L37" s="14" t="s">
        <v>50</v>
      </c>
      <c r="M37" s="15">
        <v>3379.02</v>
      </c>
      <c r="N37" s="14" t="s">
        <v>22</v>
      </c>
      <c r="O37" s="19">
        <v>1279.47</v>
      </c>
      <c r="P37" s="17">
        <f t="shared" si="1"/>
        <v>4658.49</v>
      </c>
    </row>
    <row r="38" spans="1:16" ht="27.75">
      <c r="A38" s="6" t="s">
        <v>15</v>
      </c>
      <c r="B38" s="7" t="s">
        <v>178</v>
      </c>
      <c r="C38" s="7" t="s">
        <v>111</v>
      </c>
      <c r="D38" s="8" t="s">
        <v>112</v>
      </c>
      <c r="E38" s="8" t="s">
        <v>113</v>
      </c>
      <c r="F38" s="9">
        <v>45190</v>
      </c>
      <c r="G38" s="9">
        <v>45191</v>
      </c>
      <c r="H38" s="10" t="s">
        <v>54</v>
      </c>
      <c r="I38" s="10" t="s">
        <v>114</v>
      </c>
      <c r="J38" s="12">
        <v>1</v>
      </c>
      <c r="K38" s="13">
        <v>589.4</v>
      </c>
      <c r="L38" s="14" t="s">
        <v>22</v>
      </c>
      <c r="M38" s="14" t="s">
        <v>22</v>
      </c>
      <c r="N38" s="14" t="s">
        <v>22</v>
      </c>
      <c r="O38" s="16">
        <v>535.64</v>
      </c>
      <c r="P38" s="17">
        <f t="shared" si="1"/>
        <v>535.64</v>
      </c>
    </row>
    <row r="39" spans="1:16" ht="42">
      <c r="A39" s="14" t="s">
        <v>179</v>
      </c>
      <c r="B39" s="18" t="s">
        <v>180</v>
      </c>
      <c r="C39" s="18" t="s">
        <v>181</v>
      </c>
      <c r="D39" s="14" t="s">
        <v>26</v>
      </c>
      <c r="E39" s="14" t="s">
        <v>182</v>
      </c>
      <c r="F39" s="14" t="s">
        <v>183</v>
      </c>
      <c r="G39" s="14" t="s">
        <v>68</v>
      </c>
      <c r="H39" s="18" t="s">
        <v>184</v>
      </c>
      <c r="I39" s="20" t="s">
        <v>21</v>
      </c>
      <c r="J39" s="14" t="s">
        <v>48</v>
      </c>
      <c r="K39" s="14" t="s">
        <v>49</v>
      </c>
      <c r="L39" s="14" t="s">
        <v>50</v>
      </c>
      <c r="M39" s="15">
        <v>2165.29</v>
      </c>
      <c r="N39" s="14" t="s">
        <v>22</v>
      </c>
      <c r="O39" s="19">
        <v>1639.67</v>
      </c>
      <c r="P39" s="17">
        <f t="shared" si="1"/>
        <v>3804.96</v>
      </c>
    </row>
    <row r="40" spans="1:16" ht="42">
      <c r="A40" s="14" t="s">
        <v>185</v>
      </c>
      <c r="B40" s="18" t="s">
        <v>186</v>
      </c>
      <c r="C40" s="18" t="s">
        <v>187</v>
      </c>
      <c r="D40" s="14" t="s">
        <v>26</v>
      </c>
      <c r="E40" s="14" t="s">
        <v>188</v>
      </c>
      <c r="F40" s="14" t="s">
        <v>147</v>
      </c>
      <c r="G40" s="14" t="s">
        <v>68</v>
      </c>
      <c r="H40" s="18" t="s">
        <v>189</v>
      </c>
      <c r="I40" s="20" t="s">
        <v>21</v>
      </c>
      <c r="J40" s="14" t="s">
        <v>190</v>
      </c>
      <c r="K40" s="14" t="s">
        <v>191</v>
      </c>
      <c r="L40" s="14" t="s">
        <v>192</v>
      </c>
      <c r="M40" s="15">
        <v>2675.11</v>
      </c>
      <c r="N40" s="14" t="s">
        <v>22</v>
      </c>
      <c r="O40" s="19">
        <v>1847.86</v>
      </c>
      <c r="P40" s="17">
        <f t="shared" si="1"/>
        <v>4522.97</v>
      </c>
    </row>
    <row r="41" spans="1:16" ht="27.75">
      <c r="A41" s="14" t="s">
        <v>193</v>
      </c>
      <c r="B41" s="18" t="s">
        <v>194</v>
      </c>
      <c r="C41" s="18" t="s">
        <v>187</v>
      </c>
      <c r="D41" s="14" t="s">
        <v>26</v>
      </c>
      <c r="E41" s="14" t="s">
        <v>195</v>
      </c>
      <c r="F41" s="14" t="s">
        <v>123</v>
      </c>
      <c r="G41" s="14" t="s">
        <v>59</v>
      </c>
      <c r="H41" s="18" t="s">
        <v>196</v>
      </c>
      <c r="I41" s="18" t="s">
        <v>31</v>
      </c>
      <c r="J41" s="14" t="s">
        <v>190</v>
      </c>
      <c r="K41" s="14" t="s">
        <v>197</v>
      </c>
      <c r="L41" s="14" t="s">
        <v>50</v>
      </c>
      <c r="M41" s="14" t="s">
        <v>22</v>
      </c>
      <c r="N41" s="14" t="s">
        <v>22</v>
      </c>
      <c r="O41" s="19">
        <v>1489.04</v>
      </c>
      <c r="P41" s="17">
        <f t="shared" si="1"/>
        <v>1489.04</v>
      </c>
    </row>
    <row r="42" spans="1:17" ht="55.5">
      <c r="A42" s="14" t="s">
        <v>198</v>
      </c>
      <c r="B42" s="18" t="s">
        <v>199</v>
      </c>
      <c r="C42" s="18" t="s">
        <v>57</v>
      </c>
      <c r="D42" s="14" t="s">
        <v>200</v>
      </c>
      <c r="E42" s="14" t="s">
        <v>26</v>
      </c>
      <c r="F42" s="14" t="s">
        <v>183</v>
      </c>
      <c r="G42" s="14" t="s">
        <v>68</v>
      </c>
      <c r="H42" s="18" t="s">
        <v>69</v>
      </c>
      <c r="I42" s="18" t="s">
        <v>47</v>
      </c>
      <c r="J42" s="14" t="s">
        <v>48</v>
      </c>
      <c r="K42" s="14" t="s">
        <v>201</v>
      </c>
      <c r="L42" s="14" t="s">
        <v>50</v>
      </c>
      <c r="M42" s="14" t="s">
        <v>22</v>
      </c>
      <c r="N42" s="14" t="s">
        <v>22</v>
      </c>
      <c r="O42" s="19">
        <v>1312.22</v>
      </c>
      <c r="P42" s="17">
        <f t="shared" si="1"/>
        <v>1312.22</v>
      </c>
      <c r="Q42" s="24"/>
    </row>
    <row r="43" spans="1:16" ht="27.75">
      <c r="A43" s="6" t="s">
        <v>202</v>
      </c>
      <c r="B43" s="7" t="s">
        <v>203</v>
      </c>
      <c r="C43" s="7" t="s">
        <v>83</v>
      </c>
      <c r="D43" s="8" t="s">
        <v>18</v>
      </c>
      <c r="E43" s="8" t="s">
        <v>204</v>
      </c>
      <c r="F43" s="9">
        <v>45145</v>
      </c>
      <c r="G43" s="9">
        <v>45145</v>
      </c>
      <c r="H43" s="21" t="s">
        <v>152</v>
      </c>
      <c r="I43" s="10" t="s">
        <v>39</v>
      </c>
      <c r="J43" s="12">
        <v>1</v>
      </c>
      <c r="K43" s="13">
        <v>350</v>
      </c>
      <c r="L43" s="14" t="s">
        <v>22</v>
      </c>
      <c r="M43" s="14" t="s">
        <v>22</v>
      </c>
      <c r="N43" s="14" t="s">
        <v>22</v>
      </c>
      <c r="O43" s="22">
        <v>-350</v>
      </c>
      <c r="P43" s="23">
        <f t="shared" si="1"/>
        <v>-350</v>
      </c>
    </row>
    <row r="44" spans="1:16" ht="27.75">
      <c r="A44" s="14" t="s">
        <v>205</v>
      </c>
      <c r="B44" s="18" t="s">
        <v>206</v>
      </c>
      <c r="C44" s="18" t="s">
        <v>57</v>
      </c>
      <c r="D44" s="14" t="s">
        <v>26</v>
      </c>
      <c r="E44" s="14" t="s">
        <v>195</v>
      </c>
      <c r="F44" s="14" t="s">
        <v>28</v>
      </c>
      <c r="G44" s="14" t="s">
        <v>45</v>
      </c>
      <c r="H44" s="18" t="s">
        <v>196</v>
      </c>
      <c r="I44" s="18" t="s">
        <v>31</v>
      </c>
      <c r="J44" s="14" t="s">
        <v>207</v>
      </c>
      <c r="K44" s="14" t="s">
        <v>208</v>
      </c>
      <c r="L44" s="14" t="s">
        <v>209</v>
      </c>
      <c r="M44" s="14" t="s">
        <v>22</v>
      </c>
      <c r="N44" s="14" t="s">
        <v>22</v>
      </c>
      <c r="O44" s="19">
        <v>1853.04</v>
      </c>
      <c r="P44" s="17">
        <f t="shared" si="1"/>
        <v>1853.04</v>
      </c>
    </row>
    <row r="45" spans="1:16" ht="55.5">
      <c r="A45" s="14" t="s">
        <v>210</v>
      </c>
      <c r="B45" s="18" t="s">
        <v>211</v>
      </c>
      <c r="C45" s="18" t="s">
        <v>212</v>
      </c>
      <c r="D45" s="14" t="s">
        <v>213</v>
      </c>
      <c r="E45" s="14" t="s">
        <v>26</v>
      </c>
      <c r="F45" s="14" t="s">
        <v>183</v>
      </c>
      <c r="G45" s="14" t="s">
        <v>68</v>
      </c>
      <c r="H45" s="18" t="s">
        <v>69</v>
      </c>
      <c r="I45" s="18" t="s">
        <v>214</v>
      </c>
      <c r="J45" s="14" t="s">
        <v>48</v>
      </c>
      <c r="K45" s="14" t="s">
        <v>49</v>
      </c>
      <c r="L45" s="14" t="s">
        <v>50</v>
      </c>
      <c r="M45" s="14" t="s">
        <v>22</v>
      </c>
      <c r="N45" s="14" t="s">
        <v>22</v>
      </c>
      <c r="O45" s="19">
        <v>1639.67</v>
      </c>
      <c r="P45" s="17">
        <f t="shared" si="1"/>
        <v>1639.67</v>
      </c>
    </row>
    <row r="46" spans="1:16" ht="55.5">
      <c r="A46" s="14" t="s">
        <v>215</v>
      </c>
      <c r="B46" s="18" t="s">
        <v>216</v>
      </c>
      <c r="C46" s="18" t="s">
        <v>36</v>
      </c>
      <c r="D46" s="14" t="s">
        <v>26</v>
      </c>
      <c r="E46" s="14" t="s">
        <v>217</v>
      </c>
      <c r="F46" s="14" t="s">
        <v>28</v>
      </c>
      <c r="G46" s="14" t="s">
        <v>218</v>
      </c>
      <c r="H46" s="18" t="s">
        <v>69</v>
      </c>
      <c r="I46" s="18" t="s">
        <v>214</v>
      </c>
      <c r="J46" s="14" t="s">
        <v>190</v>
      </c>
      <c r="K46" s="14" t="s">
        <v>191</v>
      </c>
      <c r="L46" s="14" t="s">
        <v>192</v>
      </c>
      <c r="M46" s="14" t="s">
        <v>22</v>
      </c>
      <c r="N46" s="14" t="s">
        <v>22</v>
      </c>
      <c r="O46" s="19">
        <v>1847.86</v>
      </c>
      <c r="P46" s="17">
        <f t="shared" si="1"/>
        <v>1847.86</v>
      </c>
    </row>
    <row r="47" spans="1:16" ht="27.75">
      <c r="A47" s="6" t="s">
        <v>149</v>
      </c>
      <c r="B47" s="7" t="s">
        <v>219</v>
      </c>
      <c r="C47" s="7" t="s">
        <v>36</v>
      </c>
      <c r="D47" s="8" t="s">
        <v>112</v>
      </c>
      <c r="E47" s="8" t="s">
        <v>18</v>
      </c>
      <c r="F47" s="9">
        <v>45190</v>
      </c>
      <c r="G47" s="9">
        <v>45191</v>
      </c>
      <c r="H47" s="21" t="s">
        <v>152</v>
      </c>
      <c r="I47" s="10" t="s">
        <v>114</v>
      </c>
      <c r="J47" s="12">
        <v>1</v>
      </c>
      <c r="K47" s="13">
        <v>-535.64</v>
      </c>
      <c r="L47" s="14" t="s">
        <v>22</v>
      </c>
      <c r="M47" s="14" t="s">
        <v>22</v>
      </c>
      <c r="N47" s="14" t="s">
        <v>22</v>
      </c>
      <c r="O47" s="22">
        <v>-535.64</v>
      </c>
      <c r="P47" s="23">
        <f t="shared" si="1"/>
        <v>-535.64</v>
      </c>
    </row>
    <row r="48" spans="1:16" ht="55.5">
      <c r="A48" s="14" t="s">
        <v>220</v>
      </c>
      <c r="B48" s="18" t="s">
        <v>221</v>
      </c>
      <c r="C48" s="18" t="s">
        <v>95</v>
      </c>
      <c r="D48" s="14" t="s">
        <v>26</v>
      </c>
      <c r="E48" s="14" t="s">
        <v>43</v>
      </c>
      <c r="F48" s="14" t="s">
        <v>44</v>
      </c>
      <c r="G48" s="14" t="s">
        <v>45</v>
      </c>
      <c r="H48" s="18" t="s">
        <v>46</v>
      </c>
      <c r="I48" s="18" t="s">
        <v>31</v>
      </c>
      <c r="J48" s="14" t="s">
        <v>48</v>
      </c>
      <c r="K48" s="14" t="s">
        <v>117</v>
      </c>
      <c r="L48" s="14" t="s">
        <v>118</v>
      </c>
      <c r="M48" s="14" t="s">
        <v>22</v>
      </c>
      <c r="N48" s="14" t="s">
        <v>22</v>
      </c>
      <c r="O48" s="19">
        <v>1050</v>
      </c>
      <c r="P48" s="17">
        <f t="shared" si="1"/>
        <v>1050</v>
      </c>
    </row>
    <row r="49" spans="1:16" ht="55.5">
      <c r="A49" s="14" t="s">
        <v>222</v>
      </c>
      <c r="B49" s="18" t="s">
        <v>223</v>
      </c>
      <c r="C49" s="18" t="s">
        <v>224</v>
      </c>
      <c r="D49" s="14" t="s">
        <v>225</v>
      </c>
      <c r="E49" s="14" t="s">
        <v>26</v>
      </c>
      <c r="F49" s="14" t="s">
        <v>183</v>
      </c>
      <c r="G49" s="14" t="s">
        <v>68</v>
      </c>
      <c r="H49" s="18" t="s">
        <v>69</v>
      </c>
      <c r="I49" s="18" t="s">
        <v>214</v>
      </c>
      <c r="J49" s="14" t="s">
        <v>48</v>
      </c>
      <c r="K49" s="14" t="s">
        <v>201</v>
      </c>
      <c r="L49" s="14" t="s">
        <v>50</v>
      </c>
      <c r="M49" s="14" t="s">
        <v>22</v>
      </c>
      <c r="N49" s="14" t="s">
        <v>22</v>
      </c>
      <c r="O49" s="19">
        <v>1312.22</v>
      </c>
      <c r="P49" s="17">
        <f t="shared" si="1"/>
        <v>1312.22</v>
      </c>
    </row>
    <row r="50" spans="1:16" ht="42">
      <c r="A50" s="14" t="s">
        <v>226</v>
      </c>
      <c r="B50" s="18" t="s">
        <v>227</v>
      </c>
      <c r="C50" s="18" t="s">
        <v>228</v>
      </c>
      <c r="D50" s="14" t="s">
        <v>26</v>
      </c>
      <c r="E50" s="14" t="s">
        <v>182</v>
      </c>
      <c r="F50" s="14" t="s">
        <v>183</v>
      </c>
      <c r="G50" s="14" t="s">
        <v>68</v>
      </c>
      <c r="H50" s="18" t="s">
        <v>184</v>
      </c>
      <c r="I50" s="20" t="s">
        <v>21</v>
      </c>
      <c r="J50" s="14" t="s">
        <v>48</v>
      </c>
      <c r="K50" s="14" t="s">
        <v>49</v>
      </c>
      <c r="L50" s="14" t="s">
        <v>50</v>
      </c>
      <c r="M50" s="15">
        <v>2165.29</v>
      </c>
      <c r="N50" s="14" t="s">
        <v>22</v>
      </c>
      <c r="O50" s="19">
        <v>1639.67</v>
      </c>
      <c r="P50" s="17">
        <f t="shared" si="1"/>
        <v>3804.96</v>
      </c>
    </row>
    <row r="51" spans="1:16" ht="27.75">
      <c r="A51" s="14" t="s">
        <v>229</v>
      </c>
      <c r="B51" s="18" t="s">
        <v>230</v>
      </c>
      <c r="C51" s="18" t="s">
        <v>187</v>
      </c>
      <c r="D51" s="14" t="s">
        <v>26</v>
      </c>
      <c r="E51" s="14" t="s">
        <v>195</v>
      </c>
      <c r="F51" s="14" t="s">
        <v>89</v>
      </c>
      <c r="G51" s="14" t="s">
        <v>59</v>
      </c>
      <c r="H51" s="18" t="s">
        <v>196</v>
      </c>
      <c r="I51" s="18" t="s">
        <v>31</v>
      </c>
      <c r="J51" s="14" t="s">
        <v>48</v>
      </c>
      <c r="K51" s="14" t="s">
        <v>125</v>
      </c>
      <c r="L51" s="14" t="s">
        <v>50</v>
      </c>
      <c r="M51" s="14" t="s">
        <v>22</v>
      </c>
      <c r="N51" s="14" t="s">
        <v>22</v>
      </c>
      <c r="O51" s="19">
        <v>1017.52</v>
      </c>
      <c r="P51" s="17">
        <f t="shared" si="1"/>
        <v>1017.52</v>
      </c>
    </row>
    <row r="52" spans="1:16" ht="27.75">
      <c r="A52" s="14" t="s">
        <v>231</v>
      </c>
      <c r="B52" s="18" t="s">
        <v>230</v>
      </c>
      <c r="C52" s="18" t="s">
        <v>187</v>
      </c>
      <c r="D52" s="14" t="s">
        <v>26</v>
      </c>
      <c r="E52" s="14" t="s">
        <v>195</v>
      </c>
      <c r="F52" s="14" t="s">
        <v>218</v>
      </c>
      <c r="G52" s="14" t="s">
        <v>218</v>
      </c>
      <c r="H52" s="18" t="s">
        <v>196</v>
      </c>
      <c r="I52" s="18" t="s">
        <v>31</v>
      </c>
      <c r="J52" s="14" t="s">
        <v>61</v>
      </c>
      <c r="K52" s="14" t="s">
        <v>232</v>
      </c>
      <c r="L52" s="14" t="s">
        <v>63</v>
      </c>
      <c r="M52" s="14" t="s">
        <v>22</v>
      </c>
      <c r="N52" s="14" t="s">
        <v>22</v>
      </c>
      <c r="O52" s="19">
        <v>182</v>
      </c>
      <c r="P52" s="17">
        <f t="shared" si="1"/>
        <v>182</v>
      </c>
    </row>
    <row r="53" spans="1:16" ht="27.75">
      <c r="A53" s="14" t="s">
        <v>233</v>
      </c>
      <c r="B53" s="18" t="s">
        <v>234</v>
      </c>
      <c r="C53" s="18" t="s">
        <v>95</v>
      </c>
      <c r="D53" s="14" t="s">
        <v>26</v>
      </c>
      <c r="E53" s="14" t="s">
        <v>96</v>
      </c>
      <c r="F53" s="14" t="s">
        <v>183</v>
      </c>
      <c r="G53" s="14" t="s">
        <v>67</v>
      </c>
      <c r="H53" s="18" t="s">
        <v>148</v>
      </c>
      <c r="I53" s="20" t="s">
        <v>21</v>
      </c>
      <c r="J53" s="14" t="s">
        <v>32</v>
      </c>
      <c r="K53" s="14" t="s">
        <v>235</v>
      </c>
      <c r="L53" s="14" t="s">
        <v>236</v>
      </c>
      <c r="M53" s="20" t="s">
        <v>237</v>
      </c>
      <c r="N53" s="14" t="s">
        <v>22</v>
      </c>
      <c r="O53" s="19">
        <v>1050</v>
      </c>
      <c r="P53" s="17">
        <f>O53</f>
        <v>1050</v>
      </c>
    </row>
    <row r="54" spans="1:16" ht="27.75">
      <c r="A54" s="6" t="s">
        <v>153</v>
      </c>
      <c r="B54" s="7" t="s">
        <v>238</v>
      </c>
      <c r="C54" s="7" t="s">
        <v>36</v>
      </c>
      <c r="D54" s="8" t="s">
        <v>239</v>
      </c>
      <c r="E54" s="8" t="s">
        <v>240</v>
      </c>
      <c r="F54" s="9">
        <v>45172</v>
      </c>
      <c r="G54" s="9">
        <v>45174</v>
      </c>
      <c r="H54" s="10" t="s">
        <v>20</v>
      </c>
      <c r="I54" s="10" t="s">
        <v>114</v>
      </c>
      <c r="J54" s="12">
        <v>2.5</v>
      </c>
      <c r="K54" s="13">
        <v>576.3</v>
      </c>
      <c r="L54" s="14" t="s">
        <v>22</v>
      </c>
      <c r="M54" s="14" t="s">
        <v>22</v>
      </c>
      <c r="N54" s="14" t="s">
        <v>22</v>
      </c>
      <c r="O54" s="16">
        <v>1333.23</v>
      </c>
      <c r="P54" s="17">
        <f aca="true" t="shared" si="2" ref="P54:P85">O54+N54+M54</f>
        <v>1333.23</v>
      </c>
    </row>
    <row r="55" spans="1:16" ht="55.5">
      <c r="A55" s="14" t="s">
        <v>241</v>
      </c>
      <c r="B55" s="18" t="s">
        <v>242</v>
      </c>
      <c r="C55" s="18" t="s">
        <v>212</v>
      </c>
      <c r="D55" s="14" t="s">
        <v>243</v>
      </c>
      <c r="E55" s="14" t="s">
        <v>26</v>
      </c>
      <c r="F55" s="14" t="s">
        <v>67</v>
      </c>
      <c r="G55" s="14" t="s">
        <v>68</v>
      </c>
      <c r="H55" s="18" t="s">
        <v>69</v>
      </c>
      <c r="I55" s="18" t="s">
        <v>47</v>
      </c>
      <c r="J55" s="14" t="s">
        <v>32</v>
      </c>
      <c r="K55" s="14" t="s">
        <v>109</v>
      </c>
      <c r="L55" s="14" t="s">
        <v>71</v>
      </c>
      <c r="M55" s="14" t="s">
        <v>22</v>
      </c>
      <c r="N55" s="14" t="s">
        <v>22</v>
      </c>
      <c r="O55" s="19">
        <v>973.05</v>
      </c>
      <c r="P55" s="17">
        <f t="shared" si="2"/>
        <v>973.05</v>
      </c>
    </row>
    <row r="56" spans="1:16" ht="55.5">
      <c r="A56" s="14" t="s">
        <v>244</v>
      </c>
      <c r="B56" s="18" t="s">
        <v>245</v>
      </c>
      <c r="C56" s="18" t="s">
        <v>212</v>
      </c>
      <c r="D56" s="14" t="s">
        <v>246</v>
      </c>
      <c r="E56" s="14" t="s">
        <v>26</v>
      </c>
      <c r="F56" s="14" t="s">
        <v>183</v>
      </c>
      <c r="G56" s="14" t="s">
        <v>68</v>
      </c>
      <c r="H56" s="18" t="s">
        <v>69</v>
      </c>
      <c r="I56" s="18" t="s">
        <v>47</v>
      </c>
      <c r="J56" s="14" t="s">
        <v>48</v>
      </c>
      <c r="K56" s="14" t="s">
        <v>49</v>
      </c>
      <c r="L56" s="14" t="s">
        <v>50</v>
      </c>
      <c r="M56" s="14" t="s">
        <v>22</v>
      </c>
      <c r="N56" s="14" t="s">
        <v>22</v>
      </c>
      <c r="O56" s="19">
        <v>1639.67</v>
      </c>
      <c r="P56" s="17">
        <f t="shared" si="2"/>
        <v>1639.67</v>
      </c>
    </row>
    <row r="57" spans="1:16" ht="55.5">
      <c r="A57" s="14" t="s">
        <v>247</v>
      </c>
      <c r="B57" s="18" t="s">
        <v>248</v>
      </c>
      <c r="C57" s="18" t="s">
        <v>249</v>
      </c>
      <c r="D57" s="14" t="s">
        <v>108</v>
      </c>
      <c r="E57" s="14" t="s">
        <v>26</v>
      </c>
      <c r="F57" s="14" t="s">
        <v>67</v>
      </c>
      <c r="G57" s="14" t="s">
        <v>68</v>
      </c>
      <c r="H57" s="18" t="s">
        <v>69</v>
      </c>
      <c r="I57" s="18" t="s">
        <v>47</v>
      </c>
      <c r="J57" s="14" t="s">
        <v>32</v>
      </c>
      <c r="K57" s="14" t="s">
        <v>109</v>
      </c>
      <c r="L57" s="14" t="s">
        <v>71</v>
      </c>
      <c r="M57" s="14" t="s">
        <v>22</v>
      </c>
      <c r="N57" s="14" t="s">
        <v>22</v>
      </c>
      <c r="O57" s="19">
        <v>973.05</v>
      </c>
      <c r="P57" s="17">
        <f t="shared" si="2"/>
        <v>973.05</v>
      </c>
    </row>
    <row r="58" spans="1:16" ht="27.75">
      <c r="A58" s="6" t="s">
        <v>35</v>
      </c>
      <c r="B58" s="7" t="s">
        <v>250</v>
      </c>
      <c r="C58" s="7" t="s">
        <v>83</v>
      </c>
      <c r="D58" s="8" t="s">
        <v>18</v>
      </c>
      <c r="E58" s="8" t="s">
        <v>126</v>
      </c>
      <c r="F58" s="9">
        <v>45168</v>
      </c>
      <c r="G58" s="9">
        <v>45170</v>
      </c>
      <c r="H58" s="10" t="s">
        <v>136</v>
      </c>
      <c r="I58" s="10" t="s">
        <v>39</v>
      </c>
      <c r="J58" s="12">
        <v>2.5</v>
      </c>
      <c r="K58" s="13">
        <v>700</v>
      </c>
      <c r="L58" s="14" t="s">
        <v>22</v>
      </c>
      <c r="M58" s="14" t="s">
        <v>22</v>
      </c>
      <c r="N58" s="14" t="s">
        <v>22</v>
      </c>
      <c r="O58" s="16">
        <v>1588.72</v>
      </c>
      <c r="P58" s="17">
        <f t="shared" si="2"/>
        <v>1588.72</v>
      </c>
    </row>
    <row r="59" spans="1:16" ht="27.75">
      <c r="A59" s="14" t="s">
        <v>251</v>
      </c>
      <c r="B59" s="18" t="s">
        <v>252</v>
      </c>
      <c r="C59" s="18" t="s">
        <v>253</v>
      </c>
      <c r="D59" s="14" t="s">
        <v>26</v>
      </c>
      <c r="E59" s="14" t="s">
        <v>195</v>
      </c>
      <c r="F59" s="14" t="s">
        <v>89</v>
      </c>
      <c r="G59" s="14" t="s">
        <v>254</v>
      </c>
      <c r="H59" s="18" t="s">
        <v>196</v>
      </c>
      <c r="I59" s="18" t="s">
        <v>31</v>
      </c>
      <c r="J59" s="14" t="s">
        <v>207</v>
      </c>
      <c r="K59" s="14" t="s">
        <v>208</v>
      </c>
      <c r="L59" s="14" t="s">
        <v>209</v>
      </c>
      <c r="M59" s="14" t="s">
        <v>22</v>
      </c>
      <c r="N59" s="14" t="s">
        <v>22</v>
      </c>
      <c r="O59" s="19">
        <v>1853.04</v>
      </c>
      <c r="P59" s="17">
        <f t="shared" si="2"/>
        <v>1853.04</v>
      </c>
    </row>
    <row r="60" spans="1:16" ht="27.75">
      <c r="A60" s="6" t="s">
        <v>35</v>
      </c>
      <c r="B60" s="7" t="s">
        <v>255</v>
      </c>
      <c r="C60" s="7" t="s">
        <v>36</v>
      </c>
      <c r="D60" s="8" t="s">
        <v>18</v>
      </c>
      <c r="E60" s="8" t="s">
        <v>19</v>
      </c>
      <c r="F60" s="9">
        <v>45224</v>
      </c>
      <c r="G60" s="9">
        <v>45226</v>
      </c>
      <c r="H60" s="10" t="s">
        <v>20</v>
      </c>
      <c r="I60" s="11" t="s">
        <v>21</v>
      </c>
      <c r="J60" s="12">
        <v>2.5</v>
      </c>
      <c r="K60" s="13">
        <v>589.4</v>
      </c>
      <c r="L60" s="14" t="s">
        <v>22</v>
      </c>
      <c r="M60" s="15">
        <v>709.43</v>
      </c>
      <c r="N60" s="14" t="s">
        <v>22</v>
      </c>
      <c r="O60" s="16">
        <v>1312.22</v>
      </c>
      <c r="P60" s="17">
        <f t="shared" si="2"/>
        <v>2021.65</v>
      </c>
    </row>
    <row r="61" spans="1:16" ht="27.75">
      <c r="A61" s="6" t="s">
        <v>15</v>
      </c>
      <c r="B61" s="7" t="s">
        <v>256</v>
      </c>
      <c r="C61" s="7" t="s">
        <v>111</v>
      </c>
      <c r="D61" s="8" t="s">
        <v>257</v>
      </c>
      <c r="E61" s="8" t="s">
        <v>113</v>
      </c>
      <c r="F61" s="9">
        <v>45197</v>
      </c>
      <c r="G61" s="9">
        <v>45198</v>
      </c>
      <c r="H61" s="10" t="s">
        <v>54</v>
      </c>
      <c r="I61" s="10" t="s">
        <v>114</v>
      </c>
      <c r="J61" s="12">
        <v>1</v>
      </c>
      <c r="K61" s="13">
        <v>589.4</v>
      </c>
      <c r="L61" s="14" t="s">
        <v>22</v>
      </c>
      <c r="M61" s="14" t="s">
        <v>22</v>
      </c>
      <c r="N61" s="14" t="s">
        <v>22</v>
      </c>
      <c r="O61" s="16">
        <v>535.64</v>
      </c>
      <c r="P61" s="17">
        <f t="shared" si="2"/>
        <v>535.64</v>
      </c>
    </row>
    <row r="62" spans="1:16" ht="27.75">
      <c r="A62" s="6" t="s">
        <v>35</v>
      </c>
      <c r="B62" s="7" t="s">
        <v>256</v>
      </c>
      <c r="C62" s="7" t="s">
        <v>111</v>
      </c>
      <c r="D62" s="8" t="s">
        <v>257</v>
      </c>
      <c r="E62" s="8" t="s">
        <v>18</v>
      </c>
      <c r="F62" s="9">
        <v>45193</v>
      </c>
      <c r="G62" s="9">
        <v>45197</v>
      </c>
      <c r="H62" s="10" t="s">
        <v>136</v>
      </c>
      <c r="I62" s="10" t="s">
        <v>114</v>
      </c>
      <c r="J62" s="12">
        <v>4.5</v>
      </c>
      <c r="K62" s="13">
        <v>589.4</v>
      </c>
      <c r="L62" s="14" t="s">
        <v>22</v>
      </c>
      <c r="M62" s="14" t="s">
        <v>22</v>
      </c>
      <c r="N62" s="14" t="s">
        <v>22</v>
      </c>
      <c r="O62" s="16">
        <v>2437.26</v>
      </c>
      <c r="P62" s="17">
        <f t="shared" si="2"/>
        <v>2437.26</v>
      </c>
    </row>
    <row r="63" spans="1:16" ht="42">
      <c r="A63" s="14" t="s">
        <v>258</v>
      </c>
      <c r="B63" s="18" t="s">
        <v>259</v>
      </c>
      <c r="C63" s="18" t="s">
        <v>95</v>
      </c>
      <c r="D63" s="14" t="s">
        <v>260</v>
      </c>
      <c r="E63" s="14" t="s">
        <v>76</v>
      </c>
      <c r="F63" s="14" t="s">
        <v>103</v>
      </c>
      <c r="G63" s="14" t="s">
        <v>78</v>
      </c>
      <c r="H63" s="18" t="s">
        <v>79</v>
      </c>
      <c r="I63" s="18" t="s">
        <v>47</v>
      </c>
      <c r="J63" s="14" t="s">
        <v>48</v>
      </c>
      <c r="K63" s="14" t="s">
        <v>261</v>
      </c>
      <c r="L63" s="14" t="s">
        <v>262</v>
      </c>
      <c r="M63" s="14" t="s">
        <v>22</v>
      </c>
      <c r="N63" s="14" t="s">
        <v>22</v>
      </c>
      <c r="O63" s="19">
        <v>1750</v>
      </c>
      <c r="P63" s="17">
        <f t="shared" si="2"/>
        <v>1750</v>
      </c>
    </row>
    <row r="64" spans="1:16" ht="27.75">
      <c r="A64" s="6" t="s">
        <v>35</v>
      </c>
      <c r="B64" s="7" t="s">
        <v>263</v>
      </c>
      <c r="C64" s="7" t="s">
        <v>36</v>
      </c>
      <c r="D64" s="8" t="s">
        <v>18</v>
      </c>
      <c r="E64" s="8" t="s">
        <v>264</v>
      </c>
      <c r="F64" s="9">
        <v>45186</v>
      </c>
      <c r="G64" s="9">
        <v>45189</v>
      </c>
      <c r="H64" s="10" t="s">
        <v>136</v>
      </c>
      <c r="I64" s="11" t="s">
        <v>21</v>
      </c>
      <c r="J64" s="12">
        <v>3.5</v>
      </c>
      <c r="K64" s="13">
        <v>471.52</v>
      </c>
      <c r="L64" s="14" t="s">
        <v>22</v>
      </c>
      <c r="M64" s="15">
        <v>2480.04</v>
      </c>
      <c r="N64" s="14" t="s">
        <v>22</v>
      </c>
      <c r="O64" s="16">
        <v>1489.04</v>
      </c>
      <c r="P64" s="17">
        <f t="shared" si="2"/>
        <v>3969.08</v>
      </c>
    </row>
    <row r="65" spans="1:16" ht="55.5">
      <c r="A65" s="14" t="s">
        <v>265</v>
      </c>
      <c r="B65" s="18" t="s">
        <v>266</v>
      </c>
      <c r="C65" s="18" t="s">
        <v>267</v>
      </c>
      <c r="D65" s="14" t="s">
        <v>268</v>
      </c>
      <c r="E65" s="14" t="s">
        <v>26</v>
      </c>
      <c r="F65" s="14" t="s">
        <v>183</v>
      </c>
      <c r="G65" s="14" t="s">
        <v>68</v>
      </c>
      <c r="H65" s="18" t="s">
        <v>69</v>
      </c>
      <c r="I65" s="18" t="s">
        <v>214</v>
      </c>
      <c r="J65" s="14" t="s">
        <v>48</v>
      </c>
      <c r="K65" s="14" t="s">
        <v>201</v>
      </c>
      <c r="L65" s="14" t="s">
        <v>50</v>
      </c>
      <c r="M65" s="14" t="s">
        <v>22</v>
      </c>
      <c r="N65" s="14" t="s">
        <v>22</v>
      </c>
      <c r="O65" s="19">
        <v>1312.22</v>
      </c>
      <c r="P65" s="17">
        <f t="shared" si="2"/>
        <v>1312.22</v>
      </c>
    </row>
    <row r="66" spans="1:16" ht="42">
      <c r="A66" s="14" t="s">
        <v>269</v>
      </c>
      <c r="B66" s="18" t="s">
        <v>270</v>
      </c>
      <c r="C66" s="18" t="s">
        <v>130</v>
      </c>
      <c r="D66" s="14" t="s">
        <v>26</v>
      </c>
      <c r="E66" s="14" t="s">
        <v>76</v>
      </c>
      <c r="F66" s="14" t="s">
        <v>103</v>
      </c>
      <c r="G66" s="14" t="s">
        <v>78</v>
      </c>
      <c r="H66" s="18" t="s">
        <v>79</v>
      </c>
      <c r="I66" s="18" t="s">
        <v>47</v>
      </c>
      <c r="J66" s="14" t="s">
        <v>48</v>
      </c>
      <c r="K66" s="14" t="s">
        <v>104</v>
      </c>
      <c r="L66" s="14" t="s">
        <v>105</v>
      </c>
      <c r="M66" s="14" t="s">
        <v>22</v>
      </c>
      <c r="N66" s="14" t="s">
        <v>22</v>
      </c>
      <c r="O66" s="19">
        <v>1750</v>
      </c>
      <c r="P66" s="17">
        <f t="shared" si="2"/>
        <v>1750</v>
      </c>
    </row>
    <row r="67" spans="1:16" ht="42">
      <c r="A67" s="14" t="s">
        <v>271</v>
      </c>
      <c r="B67" s="18" t="s">
        <v>272</v>
      </c>
      <c r="C67" s="18" t="s">
        <v>172</v>
      </c>
      <c r="D67" s="14" t="s">
        <v>26</v>
      </c>
      <c r="E67" s="14" t="s">
        <v>188</v>
      </c>
      <c r="F67" s="14" t="s">
        <v>147</v>
      </c>
      <c r="G67" s="14" t="s">
        <v>68</v>
      </c>
      <c r="H67" s="18" t="s">
        <v>189</v>
      </c>
      <c r="I67" s="20" t="s">
        <v>21</v>
      </c>
      <c r="J67" s="14" t="s">
        <v>190</v>
      </c>
      <c r="K67" s="14" t="s">
        <v>273</v>
      </c>
      <c r="L67" s="14" t="s">
        <v>192</v>
      </c>
      <c r="M67" s="15">
        <v>2675.11</v>
      </c>
      <c r="N67" s="14" t="s">
        <v>22</v>
      </c>
      <c r="O67" s="19">
        <v>2306.29</v>
      </c>
      <c r="P67" s="17">
        <f t="shared" si="2"/>
        <v>4981.4</v>
      </c>
    </row>
    <row r="68" spans="1:16" ht="27.75">
      <c r="A68" s="6" t="s">
        <v>35</v>
      </c>
      <c r="B68" s="7" t="s">
        <v>274</v>
      </c>
      <c r="C68" s="7" t="s">
        <v>138</v>
      </c>
      <c r="D68" s="8" t="s">
        <v>275</v>
      </c>
      <c r="E68" s="8" t="s">
        <v>126</v>
      </c>
      <c r="F68" s="9">
        <v>45168</v>
      </c>
      <c r="G68" s="9">
        <v>45170</v>
      </c>
      <c r="H68" s="10" t="s">
        <v>136</v>
      </c>
      <c r="I68" s="10" t="s">
        <v>114</v>
      </c>
      <c r="J68" s="12">
        <v>2.5</v>
      </c>
      <c r="K68" s="13">
        <v>700</v>
      </c>
      <c r="L68" s="14" t="s">
        <v>22</v>
      </c>
      <c r="M68" s="14" t="s">
        <v>22</v>
      </c>
      <c r="N68" s="14" t="s">
        <v>22</v>
      </c>
      <c r="O68" s="16">
        <v>1588.72</v>
      </c>
      <c r="P68" s="17">
        <f t="shared" si="2"/>
        <v>1588.72</v>
      </c>
    </row>
    <row r="69" spans="1:16" ht="42">
      <c r="A69" s="6" t="s">
        <v>153</v>
      </c>
      <c r="B69" s="7" t="s">
        <v>276</v>
      </c>
      <c r="C69" s="7" t="s">
        <v>111</v>
      </c>
      <c r="D69" s="8" t="s">
        <v>151</v>
      </c>
      <c r="E69" s="8" t="s">
        <v>113</v>
      </c>
      <c r="F69" s="9">
        <v>45197</v>
      </c>
      <c r="G69" s="9">
        <v>45198</v>
      </c>
      <c r="H69" s="10" t="s">
        <v>54</v>
      </c>
      <c r="I69" s="10" t="s">
        <v>114</v>
      </c>
      <c r="J69" s="12">
        <v>1</v>
      </c>
      <c r="K69" s="13">
        <v>589.4</v>
      </c>
      <c r="L69" s="14" t="s">
        <v>22</v>
      </c>
      <c r="M69" s="14" t="s">
        <v>22</v>
      </c>
      <c r="N69" s="14" t="s">
        <v>22</v>
      </c>
      <c r="O69" s="16">
        <v>535.64</v>
      </c>
      <c r="P69" s="17">
        <f t="shared" si="2"/>
        <v>535.64</v>
      </c>
    </row>
    <row r="70" spans="1:16" ht="42">
      <c r="A70" s="6" t="s">
        <v>15</v>
      </c>
      <c r="B70" s="7" t="s">
        <v>276</v>
      </c>
      <c r="C70" s="7" t="s">
        <v>111</v>
      </c>
      <c r="D70" s="8" t="s">
        <v>151</v>
      </c>
      <c r="E70" s="8" t="s">
        <v>113</v>
      </c>
      <c r="F70" s="9">
        <v>45193</v>
      </c>
      <c r="G70" s="9">
        <v>45197</v>
      </c>
      <c r="H70" s="10" t="s">
        <v>136</v>
      </c>
      <c r="I70" s="10" t="s">
        <v>114</v>
      </c>
      <c r="J70" s="12">
        <v>4.5</v>
      </c>
      <c r="K70" s="13">
        <v>589.4</v>
      </c>
      <c r="L70" s="14" t="s">
        <v>22</v>
      </c>
      <c r="M70" s="14" t="s">
        <v>22</v>
      </c>
      <c r="N70" s="14" t="s">
        <v>22</v>
      </c>
      <c r="O70" s="16">
        <v>2437.26</v>
      </c>
      <c r="P70" s="17">
        <f t="shared" si="2"/>
        <v>2437.26</v>
      </c>
    </row>
    <row r="71" spans="1:16" ht="69.75">
      <c r="A71" s="14" t="s">
        <v>277</v>
      </c>
      <c r="B71" s="18" t="s">
        <v>278</v>
      </c>
      <c r="C71" s="18" t="s">
        <v>95</v>
      </c>
      <c r="D71" s="14" t="s">
        <v>26</v>
      </c>
      <c r="E71" s="14" t="s">
        <v>279</v>
      </c>
      <c r="F71" s="14" t="s">
        <v>280</v>
      </c>
      <c r="G71" s="14" t="s">
        <v>175</v>
      </c>
      <c r="H71" s="18" t="s">
        <v>281</v>
      </c>
      <c r="I71" s="18" t="s">
        <v>31</v>
      </c>
      <c r="J71" s="14" t="s">
        <v>207</v>
      </c>
      <c r="K71" s="14" t="s">
        <v>282</v>
      </c>
      <c r="L71" s="14" t="s">
        <v>283</v>
      </c>
      <c r="M71" s="14" t="s">
        <v>22</v>
      </c>
      <c r="N71" s="14" t="s">
        <v>22</v>
      </c>
      <c r="O71" s="19">
        <v>2450</v>
      </c>
      <c r="P71" s="17">
        <f t="shared" si="2"/>
        <v>2450</v>
      </c>
    </row>
    <row r="72" spans="1:16" ht="27.75">
      <c r="A72" s="6" t="s">
        <v>15</v>
      </c>
      <c r="B72" s="7" t="s">
        <v>278</v>
      </c>
      <c r="C72" s="7" t="s">
        <v>83</v>
      </c>
      <c r="D72" s="8" t="s">
        <v>18</v>
      </c>
      <c r="E72" s="8" t="s">
        <v>284</v>
      </c>
      <c r="F72" s="9">
        <v>45187</v>
      </c>
      <c r="G72" s="9">
        <v>45188</v>
      </c>
      <c r="H72" s="10" t="s">
        <v>38</v>
      </c>
      <c r="I72" s="10" t="s">
        <v>39</v>
      </c>
      <c r="J72" s="12">
        <v>1.5</v>
      </c>
      <c r="K72" s="13">
        <v>700</v>
      </c>
      <c r="L72" s="14" t="s">
        <v>22</v>
      </c>
      <c r="M72" s="14" t="s">
        <v>22</v>
      </c>
      <c r="N72" s="14" t="s">
        <v>22</v>
      </c>
      <c r="O72" s="16">
        <v>942.48</v>
      </c>
      <c r="P72" s="17">
        <f t="shared" si="2"/>
        <v>942.48</v>
      </c>
    </row>
    <row r="73" spans="1:16" ht="27.75">
      <c r="A73" s="6" t="s">
        <v>15</v>
      </c>
      <c r="B73" s="7" t="s">
        <v>278</v>
      </c>
      <c r="C73" s="7" t="s">
        <v>83</v>
      </c>
      <c r="D73" s="8" t="s">
        <v>18</v>
      </c>
      <c r="E73" s="8" t="s">
        <v>284</v>
      </c>
      <c r="F73" s="9">
        <v>45173</v>
      </c>
      <c r="G73" s="9">
        <v>45175</v>
      </c>
      <c r="H73" s="10" t="s">
        <v>38</v>
      </c>
      <c r="I73" s="10" t="s">
        <v>39</v>
      </c>
      <c r="J73" s="12">
        <v>2.5</v>
      </c>
      <c r="K73" s="13">
        <v>700</v>
      </c>
      <c r="L73" s="14" t="s">
        <v>22</v>
      </c>
      <c r="M73" s="14" t="s">
        <v>22</v>
      </c>
      <c r="N73" s="14" t="s">
        <v>22</v>
      </c>
      <c r="O73" s="16">
        <v>1588.72</v>
      </c>
      <c r="P73" s="17">
        <f t="shared" si="2"/>
        <v>1588.72</v>
      </c>
    </row>
    <row r="74" spans="1:16" ht="27.75">
      <c r="A74" s="6" t="s">
        <v>285</v>
      </c>
      <c r="B74" s="7" t="s">
        <v>286</v>
      </c>
      <c r="C74" s="7" t="s">
        <v>138</v>
      </c>
      <c r="D74" s="8" t="s">
        <v>287</v>
      </c>
      <c r="E74" s="8" t="s">
        <v>126</v>
      </c>
      <c r="F74" s="9">
        <v>45168</v>
      </c>
      <c r="G74" s="9">
        <v>45170</v>
      </c>
      <c r="H74" s="21" t="s">
        <v>152</v>
      </c>
      <c r="I74" s="10" t="s">
        <v>114</v>
      </c>
      <c r="J74" s="12">
        <v>1</v>
      </c>
      <c r="K74" s="13">
        <v>-1588.72</v>
      </c>
      <c r="L74" s="14" t="s">
        <v>22</v>
      </c>
      <c r="M74" s="14" t="s">
        <v>22</v>
      </c>
      <c r="N74" s="14" t="s">
        <v>22</v>
      </c>
      <c r="O74" s="22">
        <v>-1588.72</v>
      </c>
      <c r="P74" s="23">
        <f t="shared" si="2"/>
        <v>-1588.72</v>
      </c>
    </row>
    <row r="75" spans="1:16" ht="27.75">
      <c r="A75" s="6" t="s">
        <v>15</v>
      </c>
      <c r="B75" s="7" t="s">
        <v>288</v>
      </c>
      <c r="C75" s="7" t="s">
        <v>36</v>
      </c>
      <c r="D75" s="8" t="s">
        <v>289</v>
      </c>
      <c r="E75" s="8" t="s">
        <v>113</v>
      </c>
      <c r="F75" s="9">
        <v>45190</v>
      </c>
      <c r="G75" s="9">
        <v>45191</v>
      </c>
      <c r="H75" s="10" t="s">
        <v>54</v>
      </c>
      <c r="I75" s="10" t="s">
        <v>114</v>
      </c>
      <c r="J75" s="12">
        <v>1</v>
      </c>
      <c r="K75" s="13">
        <v>589.4</v>
      </c>
      <c r="L75" s="14" t="s">
        <v>22</v>
      </c>
      <c r="M75" s="14" t="s">
        <v>22</v>
      </c>
      <c r="N75" s="14" t="s">
        <v>22</v>
      </c>
      <c r="O75" s="16">
        <v>535.64</v>
      </c>
      <c r="P75" s="17">
        <f t="shared" si="2"/>
        <v>535.64</v>
      </c>
    </row>
    <row r="76" spans="1:16" ht="84">
      <c r="A76" s="14" t="s">
        <v>290</v>
      </c>
      <c r="B76" s="18" t="s">
        <v>291</v>
      </c>
      <c r="C76" s="18" t="s">
        <v>181</v>
      </c>
      <c r="D76" s="14" t="s">
        <v>26</v>
      </c>
      <c r="E76" s="14" t="s">
        <v>96</v>
      </c>
      <c r="F76" s="14" t="s">
        <v>292</v>
      </c>
      <c r="G76" s="14" t="s">
        <v>147</v>
      </c>
      <c r="H76" s="18" t="s">
        <v>293</v>
      </c>
      <c r="I76" s="20" t="s">
        <v>21</v>
      </c>
      <c r="J76" s="14" t="s">
        <v>48</v>
      </c>
      <c r="K76" s="14" t="s">
        <v>49</v>
      </c>
      <c r="L76" s="14" t="s">
        <v>294</v>
      </c>
      <c r="M76" s="15">
        <v>2193.36</v>
      </c>
      <c r="N76" s="14" t="s">
        <v>22</v>
      </c>
      <c r="O76" s="19">
        <v>1673.05</v>
      </c>
      <c r="P76" s="17">
        <f t="shared" si="2"/>
        <v>3866.41</v>
      </c>
    </row>
    <row r="77" spans="1:16" ht="27.75">
      <c r="A77" s="6" t="s">
        <v>35</v>
      </c>
      <c r="B77" s="7" t="s">
        <v>295</v>
      </c>
      <c r="C77" s="7" t="s">
        <v>36</v>
      </c>
      <c r="D77" s="8" t="s">
        <v>18</v>
      </c>
      <c r="E77" s="8" t="s">
        <v>53</v>
      </c>
      <c r="F77" s="9">
        <v>45148</v>
      </c>
      <c r="G77" s="9">
        <v>45148</v>
      </c>
      <c r="H77" s="10" t="s">
        <v>20</v>
      </c>
      <c r="I77" s="10" t="s">
        <v>114</v>
      </c>
      <c r="J77" s="12">
        <v>1</v>
      </c>
      <c r="K77" s="13">
        <v>157.17</v>
      </c>
      <c r="L77" s="14" t="s">
        <v>22</v>
      </c>
      <c r="M77" s="14" t="s">
        <v>22</v>
      </c>
      <c r="N77" s="14" t="s">
        <v>22</v>
      </c>
      <c r="O77" s="16">
        <v>157.17</v>
      </c>
      <c r="P77" s="17">
        <f t="shared" si="2"/>
        <v>157.17</v>
      </c>
    </row>
    <row r="78" spans="1:16" ht="27.75">
      <c r="A78" s="6" t="s">
        <v>35</v>
      </c>
      <c r="B78" s="7" t="s">
        <v>295</v>
      </c>
      <c r="C78" s="7" t="s">
        <v>36</v>
      </c>
      <c r="D78" s="8" t="s">
        <v>18</v>
      </c>
      <c r="E78" s="8" t="s">
        <v>296</v>
      </c>
      <c r="F78" s="9">
        <v>45148</v>
      </c>
      <c r="G78" s="9">
        <v>45149</v>
      </c>
      <c r="H78" s="10" t="s">
        <v>20</v>
      </c>
      <c r="I78" s="10" t="s">
        <v>114</v>
      </c>
      <c r="J78" s="12">
        <v>1.5</v>
      </c>
      <c r="K78" s="13">
        <v>471.52</v>
      </c>
      <c r="L78" s="14" t="s">
        <v>22</v>
      </c>
      <c r="M78" s="14" t="s">
        <v>22</v>
      </c>
      <c r="N78" s="14" t="s">
        <v>22</v>
      </c>
      <c r="O78" s="16">
        <v>653.52</v>
      </c>
      <c r="P78" s="17">
        <f t="shared" si="2"/>
        <v>653.52</v>
      </c>
    </row>
    <row r="79" spans="1:16" ht="27.75">
      <c r="A79" s="6" t="s">
        <v>35</v>
      </c>
      <c r="B79" s="7" t="s">
        <v>297</v>
      </c>
      <c r="C79" s="7" t="s">
        <v>36</v>
      </c>
      <c r="D79" s="8" t="s">
        <v>298</v>
      </c>
      <c r="E79" s="8" t="s">
        <v>53</v>
      </c>
      <c r="F79" s="9">
        <v>45148</v>
      </c>
      <c r="G79" s="9">
        <v>45148</v>
      </c>
      <c r="H79" s="10" t="s">
        <v>20</v>
      </c>
      <c r="I79" s="10" t="s">
        <v>114</v>
      </c>
      <c r="J79" s="12">
        <v>1</v>
      </c>
      <c r="K79" s="13">
        <v>52.39</v>
      </c>
      <c r="L79" s="14" t="s">
        <v>22</v>
      </c>
      <c r="M79" s="14" t="s">
        <v>22</v>
      </c>
      <c r="N79" s="14" t="s">
        <v>22</v>
      </c>
      <c r="O79" s="16">
        <v>52.39</v>
      </c>
      <c r="P79" s="17">
        <f t="shared" si="2"/>
        <v>52.39</v>
      </c>
    </row>
    <row r="80" spans="1:16" ht="27.75">
      <c r="A80" s="6" t="s">
        <v>35</v>
      </c>
      <c r="B80" s="7" t="s">
        <v>297</v>
      </c>
      <c r="C80" s="7" t="s">
        <v>36</v>
      </c>
      <c r="D80" s="8" t="s">
        <v>298</v>
      </c>
      <c r="E80" s="8" t="s">
        <v>296</v>
      </c>
      <c r="F80" s="9">
        <v>45148</v>
      </c>
      <c r="G80" s="9">
        <v>45148</v>
      </c>
      <c r="H80" s="10" t="s">
        <v>20</v>
      </c>
      <c r="I80" s="10" t="s">
        <v>114</v>
      </c>
      <c r="J80" s="12">
        <v>0.5</v>
      </c>
      <c r="K80" s="13">
        <v>471.52</v>
      </c>
      <c r="L80" s="14" t="s">
        <v>22</v>
      </c>
      <c r="M80" s="14" t="s">
        <v>22</v>
      </c>
      <c r="N80" s="14" t="s">
        <v>22</v>
      </c>
      <c r="O80" s="16">
        <v>182</v>
      </c>
      <c r="P80" s="17">
        <f t="shared" si="2"/>
        <v>182</v>
      </c>
    </row>
    <row r="81" spans="1:16" ht="55.5">
      <c r="A81" s="14" t="s">
        <v>299</v>
      </c>
      <c r="B81" s="18" t="s">
        <v>300</v>
      </c>
      <c r="C81" s="18" t="s">
        <v>57</v>
      </c>
      <c r="D81" s="14" t="s">
        <v>217</v>
      </c>
      <c r="E81" s="14" t="s">
        <v>26</v>
      </c>
      <c r="F81" s="14" t="s">
        <v>183</v>
      </c>
      <c r="G81" s="14" t="s">
        <v>68</v>
      </c>
      <c r="H81" s="18" t="s">
        <v>69</v>
      </c>
      <c r="I81" s="18" t="s">
        <v>47</v>
      </c>
      <c r="J81" s="14" t="s">
        <v>48</v>
      </c>
      <c r="K81" s="14" t="s">
        <v>201</v>
      </c>
      <c r="L81" s="14" t="s">
        <v>50</v>
      </c>
      <c r="M81" s="14" t="s">
        <v>22</v>
      </c>
      <c r="N81" s="14" t="s">
        <v>22</v>
      </c>
      <c r="O81" s="19">
        <v>1312.22</v>
      </c>
      <c r="P81" s="17">
        <f t="shared" si="2"/>
        <v>1312.22</v>
      </c>
    </row>
    <row r="82" spans="1:16" ht="27.75">
      <c r="A82" s="6" t="s">
        <v>202</v>
      </c>
      <c r="B82" s="7" t="s">
        <v>301</v>
      </c>
      <c r="C82" s="7" t="s">
        <v>138</v>
      </c>
      <c r="D82" s="8" t="s">
        <v>18</v>
      </c>
      <c r="E82" s="8" t="s">
        <v>126</v>
      </c>
      <c r="F82" s="9">
        <v>45168</v>
      </c>
      <c r="G82" s="9">
        <v>45170</v>
      </c>
      <c r="H82" s="21" t="s">
        <v>152</v>
      </c>
      <c r="I82" s="10" t="s">
        <v>114</v>
      </c>
      <c r="J82" s="12">
        <v>1</v>
      </c>
      <c r="K82" s="13">
        <v>-996.24</v>
      </c>
      <c r="L82" s="14" t="s">
        <v>22</v>
      </c>
      <c r="M82" s="14" t="s">
        <v>22</v>
      </c>
      <c r="N82" s="14" t="s">
        <v>22</v>
      </c>
      <c r="O82" s="22">
        <v>-996.24</v>
      </c>
      <c r="P82" s="23">
        <f t="shared" si="2"/>
        <v>-996.24</v>
      </c>
    </row>
    <row r="83" spans="1:16" ht="27.75">
      <c r="A83" s="14" t="s">
        <v>302</v>
      </c>
      <c r="B83" s="18" t="s">
        <v>303</v>
      </c>
      <c r="C83" s="18" t="s">
        <v>36</v>
      </c>
      <c r="D83" s="14" t="s">
        <v>26</v>
      </c>
      <c r="E83" s="14" t="s">
        <v>304</v>
      </c>
      <c r="F83" s="14" t="s">
        <v>305</v>
      </c>
      <c r="G83" s="14" t="s">
        <v>305</v>
      </c>
      <c r="H83" s="18" t="s">
        <v>306</v>
      </c>
      <c r="I83" s="18" t="s">
        <v>31</v>
      </c>
      <c r="J83" s="14" t="s">
        <v>61</v>
      </c>
      <c r="K83" s="14" t="s">
        <v>232</v>
      </c>
      <c r="L83" s="14" t="s">
        <v>63</v>
      </c>
      <c r="M83" s="14" t="s">
        <v>22</v>
      </c>
      <c r="N83" s="14" t="s">
        <v>22</v>
      </c>
      <c r="O83" s="19">
        <v>182</v>
      </c>
      <c r="P83" s="17">
        <f t="shared" si="2"/>
        <v>182</v>
      </c>
    </row>
    <row r="84" spans="1:16" ht="27.75">
      <c r="A84" s="14" t="s">
        <v>307</v>
      </c>
      <c r="B84" s="18" t="s">
        <v>303</v>
      </c>
      <c r="C84" s="18" t="s">
        <v>36</v>
      </c>
      <c r="D84" s="14" t="s">
        <v>26</v>
      </c>
      <c r="E84" s="14" t="s">
        <v>217</v>
      </c>
      <c r="F84" s="14" t="s">
        <v>44</v>
      </c>
      <c r="G84" s="14" t="s">
        <v>218</v>
      </c>
      <c r="H84" s="18" t="s">
        <v>196</v>
      </c>
      <c r="I84" s="18" t="s">
        <v>31</v>
      </c>
      <c r="J84" s="14" t="s">
        <v>32</v>
      </c>
      <c r="K84" s="14" t="s">
        <v>92</v>
      </c>
      <c r="L84" s="14" t="s">
        <v>71</v>
      </c>
      <c r="M84" s="14" t="s">
        <v>22</v>
      </c>
      <c r="N84" s="14" t="s">
        <v>22</v>
      </c>
      <c r="O84" s="19">
        <v>599.76</v>
      </c>
      <c r="P84" s="17">
        <f t="shared" si="2"/>
        <v>599.76</v>
      </c>
    </row>
    <row r="85" spans="1:16" ht="27.75">
      <c r="A85" s="6" t="s">
        <v>35</v>
      </c>
      <c r="B85" s="7" t="s">
        <v>308</v>
      </c>
      <c r="C85" s="7" t="s">
        <v>130</v>
      </c>
      <c r="D85" s="8" t="s">
        <v>18</v>
      </c>
      <c r="E85" s="8" t="s">
        <v>126</v>
      </c>
      <c r="F85" s="9">
        <v>45168</v>
      </c>
      <c r="G85" s="9">
        <v>45170</v>
      </c>
      <c r="H85" s="10" t="s">
        <v>136</v>
      </c>
      <c r="I85" s="10" t="s">
        <v>114</v>
      </c>
      <c r="J85" s="12">
        <v>2.5</v>
      </c>
      <c r="K85" s="13">
        <v>700</v>
      </c>
      <c r="L85" s="14" t="s">
        <v>22</v>
      </c>
      <c r="M85" s="14" t="s">
        <v>22</v>
      </c>
      <c r="N85" s="14" t="s">
        <v>22</v>
      </c>
      <c r="O85" s="16">
        <v>1588.72</v>
      </c>
      <c r="P85" s="17">
        <f t="shared" si="2"/>
        <v>1588.72</v>
      </c>
    </row>
    <row r="86" spans="1:16" ht="27.75">
      <c r="A86" s="6" t="s">
        <v>35</v>
      </c>
      <c r="B86" s="7" t="s">
        <v>309</v>
      </c>
      <c r="C86" s="7" t="s">
        <v>130</v>
      </c>
      <c r="D86" s="8" t="s">
        <v>310</v>
      </c>
      <c r="E86" s="8" t="s">
        <v>126</v>
      </c>
      <c r="F86" s="9">
        <v>45168</v>
      </c>
      <c r="G86" s="9">
        <v>45170</v>
      </c>
      <c r="H86" s="10" t="s">
        <v>136</v>
      </c>
      <c r="I86" s="10" t="s">
        <v>114</v>
      </c>
      <c r="J86" s="12">
        <v>2.5</v>
      </c>
      <c r="K86" s="13">
        <v>700</v>
      </c>
      <c r="L86" s="14" t="s">
        <v>22</v>
      </c>
      <c r="M86" s="14" t="s">
        <v>22</v>
      </c>
      <c r="N86" s="14" t="s">
        <v>22</v>
      </c>
      <c r="O86" s="16">
        <v>1588.72</v>
      </c>
      <c r="P86" s="17">
        <f aca="true" t="shared" si="3" ref="P86:P117">O86+N86+M86</f>
        <v>1588.72</v>
      </c>
    </row>
    <row r="87" spans="1:16" ht="55.5">
      <c r="A87" s="14" t="s">
        <v>311</v>
      </c>
      <c r="B87" s="18" t="s">
        <v>312</v>
      </c>
      <c r="C87" s="18" t="s">
        <v>212</v>
      </c>
      <c r="D87" s="14" t="s">
        <v>313</v>
      </c>
      <c r="E87" s="14" t="s">
        <v>26</v>
      </c>
      <c r="F87" s="14" t="s">
        <v>183</v>
      </c>
      <c r="G87" s="14" t="s">
        <v>314</v>
      </c>
      <c r="H87" s="18" t="s">
        <v>69</v>
      </c>
      <c r="I87" s="18" t="s">
        <v>47</v>
      </c>
      <c r="J87" s="14" t="s">
        <v>190</v>
      </c>
      <c r="K87" s="14" t="s">
        <v>273</v>
      </c>
      <c r="L87" s="14" t="s">
        <v>315</v>
      </c>
      <c r="M87" s="14" t="s">
        <v>22</v>
      </c>
      <c r="N87" s="14" t="s">
        <v>22</v>
      </c>
      <c r="O87" s="19">
        <v>2349.86</v>
      </c>
      <c r="P87" s="17">
        <f t="shared" si="3"/>
        <v>2349.86</v>
      </c>
    </row>
    <row r="88" spans="1:16" ht="27.75">
      <c r="A88" s="6" t="s">
        <v>35</v>
      </c>
      <c r="B88" s="7" t="s">
        <v>316</v>
      </c>
      <c r="C88" s="7" t="s">
        <v>317</v>
      </c>
      <c r="D88" s="8" t="s">
        <v>18</v>
      </c>
      <c r="E88" s="8" t="s">
        <v>19</v>
      </c>
      <c r="F88" s="9">
        <v>45195</v>
      </c>
      <c r="G88" s="9">
        <v>45197</v>
      </c>
      <c r="H88" s="10" t="s">
        <v>20</v>
      </c>
      <c r="I88" s="11" t="s">
        <v>21</v>
      </c>
      <c r="J88" s="12">
        <v>2.5</v>
      </c>
      <c r="K88" s="13">
        <v>700</v>
      </c>
      <c r="L88" s="14" t="s">
        <v>22</v>
      </c>
      <c r="M88" s="15">
        <v>2321.24</v>
      </c>
      <c r="N88" s="14" t="s">
        <v>22</v>
      </c>
      <c r="O88" s="16">
        <v>1588.72</v>
      </c>
      <c r="P88" s="17">
        <f t="shared" si="3"/>
        <v>3909.96</v>
      </c>
    </row>
    <row r="89" spans="1:16" ht="27.75">
      <c r="A89" s="14" t="s">
        <v>318</v>
      </c>
      <c r="B89" s="18" t="s">
        <v>319</v>
      </c>
      <c r="C89" s="18" t="s">
        <v>187</v>
      </c>
      <c r="D89" s="14" t="s">
        <v>26</v>
      </c>
      <c r="E89" s="14" t="s">
        <v>320</v>
      </c>
      <c r="F89" s="14" t="s">
        <v>28</v>
      </c>
      <c r="G89" s="14" t="s">
        <v>29</v>
      </c>
      <c r="H89" s="18" t="s">
        <v>196</v>
      </c>
      <c r="I89" s="18" t="s">
        <v>31</v>
      </c>
      <c r="J89" s="14" t="s">
        <v>32</v>
      </c>
      <c r="K89" s="14" t="s">
        <v>92</v>
      </c>
      <c r="L89" s="14" t="s">
        <v>71</v>
      </c>
      <c r="M89" s="14" t="s">
        <v>22</v>
      </c>
      <c r="N89" s="14" t="s">
        <v>22</v>
      </c>
      <c r="O89" s="19">
        <v>599.76</v>
      </c>
      <c r="P89" s="17">
        <f t="shared" si="3"/>
        <v>599.76</v>
      </c>
    </row>
    <row r="90" spans="1:16" ht="27.75">
      <c r="A90" s="14" t="s">
        <v>321</v>
      </c>
      <c r="B90" s="18" t="s">
        <v>319</v>
      </c>
      <c r="C90" s="18" t="s">
        <v>187</v>
      </c>
      <c r="D90" s="14" t="s">
        <v>26</v>
      </c>
      <c r="E90" s="14" t="s">
        <v>217</v>
      </c>
      <c r="F90" s="14" t="s">
        <v>183</v>
      </c>
      <c r="G90" s="14" t="s">
        <v>67</v>
      </c>
      <c r="H90" s="18" t="s">
        <v>196</v>
      </c>
      <c r="I90" s="18" t="s">
        <v>31</v>
      </c>
      <c r="J90" s="14" t="s">
        <v>32</v>
      </c>
      <c r="K90" s="14" t="s">
        <v>92</v>
      </c>
      <c r="L90" s="14" t="s">
        <v>71</v>
      </c>
      <c r="M90" s="14" t="s">
        <v>22</v>
      </c>
      <c r="N90" s="14" t="s">
        <v>22</v>
      </c>
      <c r="O90" s="19">
        <v>599.76</v>
      </c>
      <c r="P90" s="17">
        <f t="shared" si="3"/>
        <v>599.76</v>
      </c>
    </row>
    <row r="91" spans="1:16" ht="55.5">
      <c r="A91" s="14" t="s">
        <v>322</v>
      </c>
      <c r="B91" s="18" t="s">
        <v>323</v>
      </c>
      <c r="C91" s="18" t="s">
        <v>324</v>
      </c>
      <c r="D91" s="14" t="s">
        <v>217</v>
      </c>
      <c r="E91" s="14" t="s">
        <v>195</v>
      </c>
      <c r="F91" s="14" t="s">
        <v>325</v>
      </c>
      <c r="G91" s="14" t="s">
        <v>326</v>
      </c>
      <c r="H91" s="18" t="s">
        <v>327</v>
      </c>
      <c r="I91" s="18" t="s">
        <v>47</v>
      </c>
      <c r="J91" s="14" t="s">
        <v>32</v>
      </c>
      <c r="K91" s="14" t="s">
        <v>328</v>
      </c>
      <c r="L91" s="14" t="s">
        <v>71</v>
      </c>
      <c r="M91" s="14" t="s">
        <v>22</v>
      </c>
      <c r="N91" s="14">
        <v>304.63</v>
      </c>
      <c r="O91" s="19">
        <v>1061.56</v>
      </c>
      <c r="P91" s="17">
        <f t="shared" si="3"/>
        <v>1366.19</v>
      </c>
    </row>
    <row r="92" spans="1:16" ht="55.5">
      <c r="A92" s="14" t="s">
        <v>329</v>
      </c>
      <c r="B92" s="18" t="s">
        <v>330</v>
      </c>
      <c r="C92" s="18" t="s">
        <v>155</v>
      </c>
      <c r="D92" s="14" t="s">
        <v>217</v>
      </c>
      <c r="E92" s="14" t="s">
        <v>26</v>
      </c>
      <c r="F92" s="14" t="s">
        <v>183</v>
      </c>
      <c r="G92" s="14" t="s">
        <v>68</v>
      </c>
      <c r="H92" s="18" t="s">
        <v>69</v>
      </c>
      <c r="I92" s="18" t="s">
        <v>47</v>
      </c>
      <c r="J92" s="14" t="s">
        <v>48</v>
      </c>
      <c r="K92" s="14" t="s">
        <v>49</v>
      </c>
      <c r="L92" s="14" t="s">
        <v>50</v>
      </c>
      <c r="M92" s="14" t="s">
        <v>22</v>
      </c>
      <c r="N92" s="14" t="s">
        <v>22</v>
      </c>
      <c r="O92" s="19">
        <v>1639.67</v>
      </c>
      <c r="P92" s="17">
        <f t="shared" si="3"/>
        <v>1639.67</v>
      </c>
    </row>
    <row r="93" spans="1:16" ht="27.75">
      <c r="A93" s="14" t="s">
        <v>331</v>
      </c>
      <c r="B93" s="18" t="s">
        <v>332</v>
      </c>
      <c r="C93" s="18" t="s">
        <v>333</v>
      </c>
      <c r="D93" s="14" t="s">
        <v>26</v>
      </c>
      <c r="E93" s="14" t="s">
        <v>195</v>
      </c>
      <c r="F93" s="14" t="s">
        <v>89</v>
      </c>
      <c r="G93" s="14" t="s">
        <v>254</v>
      </c>
      <c r="H93" s="18" t="s">
        <v>196</v>
      </c>
      <c r="I93" s="18" t="s">
        <v>31</v>
      </c>
      <c r="J93" s="14" t="s">
        <v>207</v>
      </c>
      <c r="K93" s="14" t="s">
        <v>208</v>
      </c>
      <c r="L93" s="14" t="s">
        <v>209</v>
      </c>
      <c r="M93" s="14" t="s">
        <v>22</v>
      </c>
      <c r="N93" s="14" t="s">
        <v>22</v>
      </c>
      <c r="O93" s="19">
        <v>1853.04</v>
      </c>
      <c r="P93" s="17">
        <f t="shared" si="3"/>
        <v>1853.04</v>
      </c>
    </row>
    <row r="94" spans="1:16" ht="27.75">
      <c r="A94" s="6" t="s">
        <v>15</v>
      </c>
      <c r="B94" s="7" t="s">
        <v>334</v>
      </c>
      <c r="C94" s="7" t="s">
        <v>138</v>
      </c>
      <c r="D94" s="8" t="s">
        <v>18</v>
      </c>
      <c r="E94" s="8" t="s">
        <v>126</v>
      </c>
      <c r="F94" s="9">
        <v>45168</v>
      </c>
      <c r="G94" s="9">
        <v>45170</v>
      </c>
      <c r="H94" s="10" t="s">
        <v>136</v>
      </c>
      <c r="I94" s="10" t="s">
        <v>114</v>
      </c>
      <c r="J94" s="12">
        <v>2.5</v>
      </c>
      <c r="K94" s="13">
        <v>700</v>
      </c>
      <c r="L94" s="14" t="s">
        <v>22</v>
      </c>
      <c r="M94" s="14" t="s">
        <v>22</v>
      </c>
      <c r="N94" s="14" t="s">
        <v>22</v>
      </c>
      <c r="O94" s="16">
        <v>1588.72</v>
      </c>
      <c r="P94" s="17">
        <f t="shared" si="3"/>
        <v>1588.72</v>
      </c>
    </row>
    <row r="95" spans="1:16" ht="27.75">
      <c r="A95" s="6" t="s">
        <v>35</v>
      </c>
      <c r="B95" s="7" t="s">
        <v>335</v>
      </c>
      <c r="C95" s="7" t="s">
        <v>36</v>
      </c>
      <c r="D95" s="8" t="s">
        <v>18</v>
      </c>
      <c r="E95" s="8" t="s">
        <v>53</v>
      </c>
      <c r="F95" s="9">
        <v>45169</v>
      </c>
      <c r="G95" s="9">
        <v>45170</v>
      </c>
      <c r="H95" s="10" t="s">
        <v>54</v>
      </c>
      <c r="I95" s="10" t="s">
        <v>39</v>
      </c>
      <c r="J95" s="12">
        <v>1</v>
      </c>
      <c r="K95" s="13">
        <v>132.72</v>
      </c>
      <c r="L95" s="14" t="s">
        <v>22</v>
      </c>
      <c r="M95" s="14" t="s">
        <v>22</v>
      </c>
      <c r="N95" s="14" t="s">
        <v>22</v>
      </c>
      <c r="O95" s="16">
        <v>132.72</v>
      </c>
      <c r="P95" s="17">
        <f t="shared" si="3"/>
        <v>132.72</v>
      </c>
    </row>
    <row r="96" spans="1:16" ht="27.75">
      <c r="A96" s="6" t="s">
        <v>35</v>
      </c>
      <c r="B96" s="7" t="s">
        <v>335</v>
      </c>
      <c r="C96" s="7" t="s">
        <v>36</v>
      </c>
      <c r="D96" s="8" t="s">
        <v>18</v>
      </c>
      <c r="E96" s="8" t="s">
        <v>126</v>
      </c>
      <c r="F96" s="9">
        <v>45169</v>
      </c>
      <c r="G96" s="9">
        <v>45170</v>
      </c>
      <c r="H96" s="10" t="s">
        <v>54</v>
      </c>
      <c r="I96" s="10" t="s">
        <v>39</v>
      </c>
      <c r="J96" s="12">
        <v>1.5</v>
      </c>
      <c r="K96" s="13">
        <v>471.52</v>
      </c>
      <c r="L96" s="14" t="s">
        <v>22</v>
      </c>
      <c r="M96" s="14" t="s">
        <v>22</v>
      </c>
      <c r="N96" s="14" t="s">
        <v>22</v>
      </c>
      <c r="O96" s="16">
        <v>599.76</v>
      </c>
      <c r="P96" s="17">
        <f t="shared" si="3"/>
        <v>599.76</v>
      </c>
    </row>
    <row r="97" spans="1:16" ht="42">
      <c r="A97" s="14" t="s">
        <v>336</v>
      </c>
      <c r="B97" s="18" t="s">
        <v>337</v>
      </c>
      <c r="C97" s="18" t="s">
        <v>95</v>
      </c>
      <c r="D97" s="14" t="s">
        <v>26</v>
      </c>
      <c r="E97" s="14" t="s">
        <v>87</v>
      </c>
      <c r="F97" s="14" t="s">
        <v>90</v>
      </c>
      <c r="G97" s="14" t="s">
        <v>90</v>
      </c>
      <c r="H97" s="18" t="s">
        <v>338</v>
      </c>
      <c r="I97" s="18" t="s">
        <v>31</v>
      </c>
      <c r="J97" s="14" t="s">
        <v>61</v>
      </c>
      <c r="K97" s="14" t="s">
        <v>339</v>
      </c>
      <c r="L97" s="14" t="s">
        <v>340</v>
      </c>
      <c r="M97" s="14" t="s">
        <v>22</v>
      </c>
      <c r="N97" s="14" t="s">
        <v>22</v>
      </c>
      <c r="O97" s="19">
        <v>350</v>
      </c>
      <c r="P97" s="17">
        <f t="shared" si="3"/>
        <v>350</v>
      </c>
    </row>
    <row r="98" spans="1:16" ht="42">
      <c r="A98" s="14" t="s">
        <v>341</v>
      </c>
      <c r="B98" s="18" t="s">
        <v>337</v>
      </c>
      <c r="C98" s="18" t="s">
        <v>95</v>
      </c>
      <c r="D98" s="14" t="s">
        <v>26</v>
      </c>
      <c r="E98" s="14" t="s">
        <v>87</v>
      </c>
      <c r="F98" s="14" t="s">
        <v>59</v>
      </c>
      <c r="G98" s="14" t="s">
        <v>59</v>
      </c>
      <c r="H98" s="18" t="s">
        <v>342</v>
      </c>
      <c r="I98" s="18" t="s">
        <v>31</v>
      </c>
      <c r="J98" s="14" t="s">
        <v>61</v>
      </c>
      <c r="K98" s="14" t="s">
        <v>339</v>
      </c>
      <c r="L98" s="14" t="s">
        <v>340</v>
      </c>
      <c r="M98" s="14" t="s">
        <v>22</v>
      </c>
      <c r="N98" s="14" t="s">
        <v>22</v>
      </c>
      <c r="O98" s="19">
        <v>350</v>
      </c>
      <c r="P98" s="17">
        <f t="shared" si="3"/>
        <v>350</v>
      </c>
    </row>
    <row r="99" spans="1:16" ht="42">
      <c r="A99" s="14" t="s">
        <v>343</v>
      </c>
      <c r="B99" s="18" t="s">
        <v>337</v>
      </c>
      <c r="C99" s="18" t="s">
        <v>95</v>
      </c>
      <c r="D99" s="14" t="s">
        <v>26</v>
      </c>
      <c r="E99" s="14" t="s">
        <v>96</v>
      </c>
      <c r="F99" s="14" t="s">
        <v>147</v>
      </c>
      <c r="G99" s="14" t="s">
        <v>67</v>
      </c>
      <c r="H99" s="18" t="s">
        <v>148</v>
      </c>
      <c r="I99" s="20" t="s">
        <v>21</v>
      </c>
      <c r="J99" s="14" t="s">
        <v>48</v>
      </c>
      <c r="K99" s="14" t="s">
        <v>117</v>
      </c>
      <c r="L99" s="14" t="s">
        <v>344</v>
      </c>
      <c r="M99" s="15">
        <v>2055.23</v>
      </c>
      <c r="N99" s="14" t="s">
        <v>22</v>
      </c>
      <c r="O99" s="19">
        <v>1750</v>
      </c>
      <c r="P99" s="17">
        <f t="shared" si="3"/>
        <v>3805.23</v>
      </c>
    </row>
    <row r="100" spans="1:16" ht="42">
      <c r="A100" s="6" t="s">
        <v>15</v>
      </c>
      <c r="B100" s="7" t="s">
        <v>337</v>
      </c>
      <c r="C100" s="7" t="s">
        <v>83</v>
      </c>
      <c r="D100" s="8" t="s">
        <v>18</v>
      </c>
      <c r="E100" s="8" t="s">
        <v>157</v>
      </c>
      <c r="F100" s="9">
        <v>45174</v>
      </c>
      <c r="G100" s="9">
        <v>45174</v>
      </c>
      <c r="H100" s="10" t="s">
        <v>38</v>
      </c>
      <c r="I100" s="10" t="s">
        <v>39</v>
      </c>
      <c r="J100" s="12">
        <v>0.5</v>
      </c>
      <c r="K100" s="13">
        <v>700</v>
      </c>
      <c r="L100" s="14" t="s">
        <v>22</v>
      </c>
      <c r="M100" s="14" t="s">
        <v>22</v>
      </c>
      <c r="N100" s="14" t="s">
        <v>22</v>
      </c>
      <c r="O100" s="16">
        <v>296.24</v>
      </c>
      <c r="P100" s="17">
        <f t="shared" si="3"/>
        <v>296.24</v>
      </c>
    </row>
    <row r="101" spans="1:16" ht="55.5">
      <c r="A101" s="14" t="s">
        <v>345</v>
      </c>
      <c r="B101" s="18" t="s">
        <v>346</v>
      </c>
      <c r="C101" s="18" t="s">
        <v>74</v>
      </c>
      <c r="D101" s="14" t="s">
        <v>26</v>
      </c>
      <c r="E101" s="14" t="s">
        <v>96</v>
      </c>
      <c r="F101" s="14" t="s">
        <v>28</v>
      </c>
      <c r="G101" s="14" t="s">
        <v>44</v>
      </c>
      <c r="H101" s="18" t="s">
        <v>143</v>
      </c>
      <c r="I101" s="20" t="s">
        <v>21</v>
      </c>
      <c r="J101" s="14" t="s">
        <v>48</v>
      </c>
      <c r="K101" s="14" t="s">
        <v>144</v>
      </c>
      <c r="L101" s="14" t="s">
        <v>145</v>
      </c>
      <c r="M101" s="15">
        <v>1131.28</v>
      </c>
      <c r="N101" s="14" t="s">
        <v>22</v>
      </c>
      <c r="O101" s="19">
        <v>1750</v>
      </c>
      <c r="P101" s="17">
        <f t="shared" si="3"/>
        <v>2881.2799999999997</v>
      </c>
    </row>
    <row r="102" spans="1:16" ht="27.75">
      <c r="A102" s="6" t="s">
        <v>35</v>
      </c>
      <c r="B102" s="7" t="s">
        <v>347</v>
      </c>
      <c r="C102" s="7" t="s">
        <v>36</v>
      </c>
      <c r="D102" s="8" t="s">
        <v>18</v>
      </c>
      <c r="E102" s="8" t="s">
        <v>126</v>
      </c>
      <c r="F102" s="9">
        <v>45168</v>
      </c>
      <c r="G102" s="9">
        <v>45170</v>
      </c>
      <c r="H102" s="21" t="s">
        <v>152</v>
      </c>
      <c r="I102" s="10" t="s">
        <v>39</v>
      </c>
      <c r="J102" s="12">
        <v>1</v>
      </c>
      <c r="K102" s="13">
        <v>-417.76</v>
      </c>
      <c r="L102" s="14" t="s">
        <v>22</v>
      </c>
      <c r="M102" s="14" t="s">
        <v>22</v>
      </c>
      <c r="N102" s="14" t="s">
        <v>22</v>
      </c>
      <c r="O102" s="22">
        <v>-417.76</v>
      </c>
      <c r="P102" s="23">
        <f t="shared" si="3"/>
        <v>-417.76</v>
      </c>
    </row>
    <row r="103" spans="1:16" ht="27.75">
      <c r="A103" s="6" t="s">
        <v>35</v>
      </c>
      <c r="B103" s="7" t="s">
        <v>347</v>
      </c>
      <c r="C103" s="7" t="s">
        <v>36</v>
      </c>
      <c r="D103" s="8" t="s">
        <v>18</v>
      </c>
      <c r="E103" s="8" t="s">
        <v>53</v>
      </c>
      <c r="F103" s="9">
        <v>45168</v>
      </c>
      <c r="G103" s="9">
        <v>45170</v>
      </c>
      <c r="H103" s="10" t="s">
        <v>54</v>
      </c>
      <c r="I103" s="10" t="s">
        <v>39</v>
      </c>
      <c r="J103" s="12">
        <v>1</v>
      </c>
      <c r="K103" s="13">
        <v>132.72</v>
      </c>
      <c r="L103" s="14" t="s">
        <v>22</v>
      </c>
      <c r="M103" s="14" t="s">
        <v>22</v>
      </c>
      <c r="N103" s="14" t="s">
        <v>22</v>
      </c>
      <c r="O103" s="16">
        <v>132.72</v>
      </c>
      <c r="P103" s="17">
        <f t="shared" si="3"/>
        <v>132.72</v>
      </c>
    </row>
    <row r="104" spans="1:16" ht="27.75">
      <c r="A104" s="6" t="s">
        <v>35</v>
      </c>
      <c r="B104" s="7" t="s">
        <v>347</v>
      </c>
      <c r="C104" s="7" t="s">
        <v>36</v>
      </c>
      <c r="D104" s="8" t="s">
        <v>18</v>
      </c>
      <c r="E104" s="8" t="s">
        <v>126</v>
      </c>
      <c r="F104" s="9">
        <v>45168</v>
      </c>
      <c r="G104" s="9">
        <v>45170</v>
      </c>
      <c r="H104" s="10" t="s">
        <v>54</v>
      </c>
      <c r="I104" s="10" t="s">
        <v>39</v>
      </c>
      <c r="J104" s="12">
        <v>2.5</v>
      </c>
      <c r="K104" s="13">
        <v>471.52</v>
      </c>
      <c r="L104" s="14" t="s">
        <v>22</v>
      </c>
      <c r="M104" s="14" t="s">
        <v>22</v>
      </c>
      <c r="N104" s="14" t="s">
        <v>22</v>
      </c>
      <c r="O104" s="16">
        <v>1017.52</v>
      </c>
      <c r="P104" s="17">
        <f t="shared" si="3"/>
        <v>1017.52</v>
      </c>
    </row>
    <row r="105" spans="1:16" ht="55.5">
      <c r="A105" s="14" t="s">
        <v>348</v>
      </c>
      <c r="B105" s="18" t="s">
        <v>349</v>
      </c>
      <c r="C105" s="18" t="s">
        <v>25</v>
      </c>
      <c r="D105" s="14" t="s">
        <v>26</v>
      </c>
      <c r="E105" s="14" t="s">
        <v>350</v>
      </c>
      <c r="F105" s="14" t="s">
        <v>90</v>
      </c>
      <c r="G105" s="14" t="s">
        <v>351</v>
      </c>
      <c r="H105" s="18" t="s">
        <v>352</v>
      </c>
      <c r="I105" s="20" t="s">
        <v>21</v>
      </c>
      <c r="J105" s="14" t="s">
        <v>48</v>
      </c>
      <c r="K105" s="14" t="s">
        <v>49</v>
      </c>
      <c r="L105" s="14" t="s">
        <v>50</v>
      </c>
      <c r="M105" s="15">
        <v>1171.66</v>
      </c>
      <c r="N105" s="14" t="s">
        <v>22</v>
      </c>
      <c r="O105" s="19">
        <v>1639.67</v>
      </c>
      <c r="P105" s="17">
        <f t="shared" si="3"/>
        <v>2811.33</v>
      </c>
    </row>
    <row r="106" spans="1:16" ht="27.75">
      <c r="A106" s="14" t="s">
        <v>353</v>
      </c>
      <c r="B106" s="18" t="s">
        <v>354</v>
      </c>
      <c r="C106" s="18" t="s">
        <v>95</v>
      </c>
      <c r="D106" s="14" t="s">
        <v>26</v>
      </c>
      <c r="E106" s="14" t="s">
        <v>96</v>
      </c>
      <c r="F106" s="14" t="s">
        <v>44</v>
      </c>
      <c r="G106" s="14" t="s">
        <v>44</v>
      </c>
      <c r="H106" s="18" t="s">
        <v>355</v>
      </c>
      <c r="I106" s="20" t="s">
        <v>21</v>
      </c>
      <c r="J106" s="14" t="s">
        <v>61</v>
      </c>
      <c r="K106" s="14" t="s">
        <v>98</v>
      </c>
      <c r="L106" s="14" t="s">
        <v>99</v>
      </c>
      <c r="M106" s="15">
        <v>3824.79</v>
      </c>
      <c r="N106" s="14" t="s">
        <v>22</v>
      </c>
      <c r="O106" s="19">
        <v>350</v>
      </c>
      <c r="P106" s="17">
        <f t="shared" si="3"/>
        <v>4174.79</v>
      </c>
    </row>
    <row r="107" spans="1:16" ht="27.75">
      <c r="A107" s="14" t="s">
        <v>356</v>
      </c>
      <c r="B107" s="18" t="s">
        <v>354</v>
      </c>
      <c r="C107" s="18" t="s">
        <v>95</v>
      </c>
      <c r="D107" s="14" t="s">
        <v>26</v>
      </c>
      <c r="E107" s="14" t="s">
        <v>96</v>
      </c>
      <c r="F107" s="14" t="s">
        <v>357</v>
      </c>
      <c r="G107" s="14" t="s">
        <v>67</v>
      </c>
      <c r="H107" s="18" t="s">
        <v>148</v>
      </c>
      <c r="I107" s="20" t="s">
        <v>21</v>
      </c>
      <c r="J107" s="14" t="s">
        <v>190</v>
      </c>
      <c r="K107" s="14" t="s">
        <v>358</v>
      </c>
      <c r="L107" s="14" t="s">
        <v>359</v>
      </c>
      <c r="M107" s="15">
        <v>2780.42</v>
      </c>
      <c r="N107" s="14" t="s">
        <v>22</v>
      </c>
      <c r="O107" s="19">
        <v>2450</v>
      </c>
      <c r="P107" s="17">
        <f t="shared" si="3"/>
        <v>5230.42</v>
      </c>
    </row>
    <row r="108" spans="1:16" ht="27.75">
      <c r="A108" s="6" t="s">
        <v>15</v>
      </c>
      <c r="B108" s="7" t="s">
        <v>354</v>
      </c>
      <c r="C108" s="7" t="s">
        <v>83</v>
      </c>
      <c r="D108" s="8" t="s">
        <v>18</v>
      </c>
      <c r="E108" s="8" t="s">
        <v>19</v>
      </c>
      <c r="F108" s="9">
        <v>45173</v>
      </c>
      <c r="G108" s="9">
        <v>45173</v>
      </c>
      <c r="H108" s="10" t="s">
        <v>360</v>
      </c>
      <c r="I108" s="11" t="s">
        <v>21</v>
      </c>
      <c r="J108" s="12">
        <v>0.5</v>
      </c>
      <c r="K108" s="13">
        <v>700</v>
      </c>
      <c r="L108" s="14" t="s">
        <v>22</v>
      </c>
      <c r="M108" s="15">
        <v>4071.18</v>
      </c>
      <c r="N108" s="14" t="s">
        <v>22</v>
      </c>
      <c r="O108" s="16">
        <v>296.24</v>
      </c>
      <c r="P108" s="17">
        <f t="shared" si="3"/>
        <v>4367.42</v>
      </c>
    </row>
    <row r="109" spans="1:16" ht="27.75">
      <c r="A109" s="6" t="s">
        <v>153</v>
      </c>
      <c r="B109" s="7" t="s">
        <v>361</v>
      </c>
      <c r="C109" s="7" t="s">
        <v>36</v>
      </c>
      <c r="D109" s="8" t="s">
        <v>18</v>
      </c>
      <c r="E109" s="8" t="s">
        <v>126</v>
      </c>
      <c r="F109" s="9">
        <v>45170</v>
      </c>
      <c r="G109" s="9">
        <v>45170</v>
      </c>
      <c r="H109" s="10" t="s">
        <v>362</v>
      </c>
      <c r="I109" s="10" t="s">
        <v>39</v>
      </c>
      <c r="J109" s="12">
        <v>0.5</v>
      </c>
      <c r="K109" s="13">
        <v>471.52</v>
      </c>
      <c r="L109" s="14" t="s">
        <v>22</v>
      </c>
      <c r="M109" s="14" t="s">
        <v>22</v>
      </c>
      <c r="N109" s="14" t="s">
        <v>22</v>
      </c>
      <c r="O109" s="16">
        <v>182</v>
      </c>
      <c r="P109" s="17">
        <f t="shared" si="3"/>
        <v>182</v>
      </c>
    </row>
    <row r="110" spans="1:16" ht="27.75">
      <c r="A110" s="6" t="s">
        <v>153</v>
      </c>
      <c r="B110" s="7" t="s">
        <v>363</v>
      </c>
      <c r="C110" s="7" t="s">
        <v>364</v>
      </c>
      <c r="D110" s="8" t="s">
        <v>298</v>
      </c>
      <c r="E110" s="8" t="s">
        <v>296</v>
      </c>
      <c r="F110" s="9">
        <v>45154</v>
      </c>
      <c r="G110" s="9">
        <v>45154</v>
      </c>
      <c r="H110" s="10" t="s">
        <v>38</v>
      </c>
      <c r="I110" s="10" t="s">
        <v>114</v>
      </c>
      <c r="J110" s="12">
        <v>0.5</v>
      </c>
      <c r="K110" s="13">
        <v>576.3</v>
      </c>
      <c r="L110" s="14" t="s">
        <v>22</v>
      </c>
      <c r="M110" s="14" t="s">
        <v>22</v>
      </c>
      <c r="N110" s="14" t="s">
        <v>22</v>
      </c>
      <c r="O110" s="16">
        <v>234.39</v>
      </c>
      <c r="P110" s="17">
        <f t="shared" si="3"/>
        <v>234.39</v>
      </c>
    </row>
    <row r="111" spans="1:16" ht="27.75">
      <c r="A111" s="6" t="s">
        <v>35</v>
      </c>
      <c r="B111" s="7" t="s">
        <v>365</v>
      </c>
      <c r="C111" s="7" t="s">
        <v>138</v>
      </c>
      <c r="D111" s="8" t="s">
        <v>366</v>
      </c>
      <c r="E111" s="8" t="s">
        <v>126</v>
      </c>
      <c r="F111" s="9">
        <v>45168</v>
      </c>
      <c r="G111" s="9">
        <v>45170</v>
      </c>
      <c r="H111" s="10" t="s">
        <v>136</v>
      </c>
      <c r="I111" s="10" t="s">
        <v>114</v>
      </c>
      <c r="J111" s="12">
        <v>2.5</v>
      </c>
      <c r="K111" s="13">
        <v>700</v>
      </c>
      <c r="L111" s="14" t="s">
        <v>22</v>
      </c>
      <c r="M111" s="14" t="s">
        <v>22</v>
      </c>
      <c r="N111" s="14" t="s">
        <v>22</v>
      </c>
      <c r="O111" s="16">
        <v>1588.72</v>
      </c>
      <c r="P111" s="17">
        <f t="shared" si="3"/>
        <v>1588.72</v>
      </c>
    </row>
    <row r="112" spans="1:16" ht="55.5">
      <c r="A112" s="14" t="s">
        <v>367</v>
      </c>
      <c r="B112" s="18" t="s">
        <v>368</v>
      </c>
      <c r="C112" s="18" t="s">
        <v>369</v>
      </c>
      <c r="D112" s="14" t="s">
        <v>370</v>
      </c>
      <c r="E112" s="14" t="s">
        <v>26</v>
      </c>
      <c r="F112" s="14" t="s">
        <v>183</v>
      </c>
      <c r="G112" s="14" t="s">
        <v>68</v>
      </c>
      <c r="H112" s="18" t="s">
        <v>69</v>
      </c>
      <c r="I112" s="18" t="s">
        <v>47</v>
      </c>
      <c r="J112" s="14" t="s">
        <v>48</v>
      </c>
      <c r="K112" s="14" t="s">
        <v>49</v>
      </c>
      <c r="L112" s="14" t="s">
        <v>50</v>
      </c>
      <c r="M112" s="14" t="s">
        <v>22</v>
      </c>
      <c r="N112" s="14" t="s">
        <v>22</v>
      </c>
      <c r="O112" s="19">
        <v>1639.67</v>
      </c>
      <c r="P112" s="17">
        <f t="shared" si="3"/>
        <v>1639.67</v>
      </c>
    </row>
    <row r="113" spans="1:16" ht="55.5">
      <c r="A113" s="14" t="s">
        <v>371</v>
      </c>
      <c r="B113" s="18" t="s">
        <v>372</v>
      </c>
      <c r="C113" s="18" t="s">
        <v>373</v>
      </c>
      <c r="D113" s="14" t="s">
        <v>225</v>
      </c>
      <c r="E113" s="14" t="s">
        <v>26</v>
      </c>
      <c r="F113" s="14" t="s">
        <v>183</v>
      </c>
      <c r="G113" s="14" t="s">
        <v>68</v>
      </c>
      <c r="H113" s="18" t="s">
        <v>69</v>
      </c>
      <c r="I113" s="18" t="s">
        <v>214</v>
      </c>
      <c r="J113" s="14" t="s">
        <v>48</v>
      </c>
      <c r="K113" s="14" t="s">
        <v>201</v>
      </c>
      <c r="L113" s="14" t="s">
        <v>50</v>
      </c>
      <c r="M113" s="14" t="s">
        <v>22</v>
      </c>
      <c r="N113" s="14" t="s">
        <v>22</v>
      </c>
      <c r="O113" s="19">
        <v>1312.22</v>
      </c>
      <c r="P113" s="17">
        <f t="shared" si="3"/>
        <v>1312.22</v>
      </c>
    </row>
    <row r="114" spans="1:16" ht="84">
      <c r="A114" s="14" t="s">
        <v>374</v>
      </c>
      <c r="B114" s="18" t="s">
        <v>375</v>
      </c>
      <c r="C114" s="18" t="s">
        <v>376</v>
      </c>
      <c r="D114" s="14" t="s">
        <v>26</v>
      </c>
      <c r="E114" s="14" t="s">
        <v>87</v>
      </c>
      <c r="F114" s="14" t="s">
        <v>90</v>
      </c>
      <c r="G114" s="14" t="s">
        <v>59</v>
      </c>
      <c r="H114" s="18" t="s">
        <v>377</v>
      </c>
      <c r="I114" s="18" t="s">
        <v>31</v>
      </c>
      <c r="J114" s="14" t="s">
        <v>32</v>
      </c>
      <c r="K114" s="14" t="s">
        <v>328</v>
      </c>
      <c r="L114" s="14" t="s">
        <v>71</v>
      </c>
      <c r="M114" s="14" t="s">
        <v>22</v>
      </c>
      <c r="N114" s="14" t="s">
        <v>22</v>
      </c>
      <c r="O114" s="19">
        <v>756.93</v>
      </c>
      <c r="P114" s="17">
        <f t="shared" si="3"/>
        <v>756.93</v>
      </c>
    </row>
    <row r="115" spans="1:16" ht="153.75">
      <c r="A115" s="14" t="s">
        <v>378</v>
      </c>
      <c r="B115" s="18" t="s">
        <v>375</v>
      </c>
      <c r="C115" s="18" t="s">
        <v>376</v>
      </c>
      <c r="D115" s="14" t="s">
        <v>26</v>
      </c>
      <c r="E115" s="14" t="s">
        <v>379</v>
      </c>
      <c r="F115" s="14" t="s">
        <v>325</v>
      </c>
      <c r="G115" s="14" t="s">
        <v>305</v>
      </c>
      <c r="H115" s="18" t="s">
        <v>380</v>
      </c>
      <c r="I115" s="18" t="s">
        <v>31</v>
      </c>
      <c r="J115" s="14" t="s">
        <v>48</v>
      </c>
      <c r="K115" s="14" t="s">
        <v>381</v>
      </c>
      <c r="L115" s="14" t="s">
        <v>382</v>
      </c>
      <c r="M115" s="14" t="s">
        <v>22</v>
      </c>
      <c r="N115" s="14" t="s">
        <v>22</v>
      </c>
      <c r="O115" s="19">
        <v>1744.41</v>
      </c>
      <c r="P115" s="17">
        <f t="shared" si="3"/>
        <v>1744.41</v>
      </c>
    </row>
    <row r="116" spans="1:16" ht="55.5">
      <c r="A116" s="14" t="s">
        <v>383</v>
      </c>
      <c r="B116" s="18" t="s">
        <v>384</v>
      </c>
      <c r="C116" s="18" t="s">
        <v>155</v>
      </c>
      <c r="D116" s="14" t="s">
        <v>217</v>
      </c>
      <c r="E116" s="14" t="s">
        <v>26</v>
      </c>
      <c r="F116" s="14" t="s">
        <v>183</v>
      </c>
      <c r="G116" s="14" t="s">
        <v>68</v>
      </c>
      <c r="H116" s="18" t="s">
        <v>69</v>
      </c>
      <c r="I116" s="18" t="s">
        <v>47</v>
      </c>
      <c r="J116" s="14" t="s">
        <v>48</v>
      </c>
      <c r="K116" s="14" t="s">
        <v>49</v>
      </c>
      <c r="L116" s="14" t="s">
        <v>50</v>
      </c>
      <c r="M116" s="14" t="s">
        <v>22</v>
      </c>
      <c r="N116" s="14" t="s">
        <v>22</v>
      </c>
      <c r="O116" s="19">
        <v>1639.67</v>
      </c>
      <c r="P116" s="17">
        <f t="shared" si="3"/>
        <v>1639.67</v>
      </c>
    </row>
    <row r="117" spans="1:16" ht="55.5">
      <c r="A117" s="14" t="s">
        <v>385</v>
      </c>
      <c r="B117" s="18" t="s">
        <v>386</v>
      </c>
      <c r="C117" s="18" t="s">
        <v>369</v>
      </c>
      <c r="D117" s="14" t="s">
        <v>387</v>
      </c>
      <c r="E117" s="14" t="s">
        <v>26</v>
      </c>
      <c r="F117" s="14" t="s">
        <v>183</v>
      </c>
      <c r="G117" s="14" t="s">
        <v>68</v>
      </c>
      <c r="H117" s="18" t="s">
        <v>69</v>
      </c>
      <c r="I117" s="18" t="s">
        <v>214</v>
      </c>
      <c r="J117" s="14" t="s">
        <v>48</v>
      </c>
      <c r="K117" s="14" t="s">
        <v>201</v>
      </c>
      <c r="L117" s="14" t="s">
        <v>50</v>
      </c>
      <c r="M117" s="14" t="s">
        <v>22</v>
      </c>
      <c r="N117" s="14" t="s">
        <v>22</v>
      </c>
      <c r="O117" s="19">
        <v>1312.22</v>
      </c>
      <c r="P117" s="17">
        <f t="shared" si="3"/>
        <v>1312.22</v>
      </c>
    </row>
    <row r="118" spans="1:16" ht="27.75">
      <c r="A118" s="6" t="s">
        <v>388</v>
      </c>
      <c r="B118" s="7" t="s">
        <v>389</v>
      </c>
      <c r="C118" s="7" t="s">
        <v>130</v>
      </c>
      <c r="D118" s="8" t="s">
        <v>18</v>
      </c>
      <c r="E118" s="8" t="s">
        <v>390</v>
      </c>
      <c r="F118" s="9">
        <v>45169</v>
      </c>
      <c r="G118" s="9">
        <v>45169</v>
      </c>
      <c r="H118" s="21" t="s">
        <v>152</v>
      </c>
      <c r="I118" s="10" t="s">
        <v>114</v>
      </c>
      <c r="J118" s="12">
        <v>1</v>
      </c>
      <c r="K118" s="13">
        <v>-350</v>
      </c>
      <c r="L118" s="14" t="s">
        <v>22</v>
      </c>
      <c r="M118" s="14" t="s">
        <v>22</v>
      </c>
      <c r="N118" s="14" t="s">
        <v>22</v>
      </c>
      <c r="O118" s="22">
        <v>-350</v>
      </c>
      <c r="P118" s="25">
        <f>O118+N118+M118</f>
        <v>-350</v>
      </c>
    </row>
    <row r="119" spans="1:16" ht="27.75">
      <c r="A119" s="14" t="s">
        <v>391</v>
      </c>
      <c r="B119" s="18" t="s">
        <v>392</v>
      </c>
      <c r="C119" s="18" t="s">
        <v>36</v>
      </c>
      <c r="D119" s="14" t="s">
        <v>26</v>
      </c>
      <c r="E119" s="14" t="s">
        <v>195</v>
      </c>
      <c r="F119" s="14" t="s">
        <v>89</v>
      </c>
      <c r="G119" s="14" t="s">
        <v>254</v>
      </c>
      <c r="H119" s="18" t="s">
        <v>393</v>
      </c>
      <c r="I119" s="18" t="s">
        <v>31</v>
      </c>
      <c r="J119" s="14" t="s">
        <v>207</v>
      </c>
      <c r="K119" s="14" t="s">
        <v>208</v>
      </c>
      <c r="L119" s="14" t="s">
        <v>209</v>
      </c>
      <c r="M119" s="14" t="s">
        <v>22</v>
      </c>
      <c r="N119" s="14" t="s">
        <v>22</v>
      </c>
      <c r="O119" s="19">
        <v>1853.04</v>
      </c>
      <c r="P119" s="17">
        <f>O119+N119+M119</f>
        <v>1853.04</v>
      </c>
    </row>
    <row r="120" spans="1:16" ht="55.5">
      <c r="A120" s="14" t="s">
        <v>394</v>
      </c>
      <c r="B120" s="18" t="s">
        <v>395</v>
      </c>
      <c r="C120" s="18" t="s">
        <v>155</v>
      </c>
      <c r="D120" s="14" t="s">
        <v>246</v>
      </c>
      <c r="E120" s="14" t="s">
        <v>26</v>
      </c>
      <c r="F120" s="14" t="s">
        <v>67</v>
      </c>
      <c r="G120" s="14" t="s">
        <v>68</v>
      </c>
      <c r="H120" s="18" t="s">
        <v>69</v>
      </c>
      <c r="I120" s="18" t="s">
        <v>47</v>
      </c>
      <c r="J120" s="14" t="s">
        <v>32</v>
      </c>
      <c r="K120" s="14" t="s">
        <v>109</v>
      </c>
      <c r="L120" s="14" t="s">
        <v>71</v>
      </c>
      <c r="M120" s="14" t="s">
        <v>22</v>
      </c>
      <c r="N120" s="14" t="s">
        <v>22</v>
      </c>
      <c r="O120" s="19">
        <v>973.05</v>
      </c>
      <c r="P120" s="17">
        <f>O120+N120+M120</f>
        <v>973.05</v>
      </c>
    </row>
    <row r="121" spans="1:16" ht="27.75">
      <c r="A121" s="14" t="s">
        <v>396</v>
      </c>
      <c r="B121" s="18" t="s">
        <v>397</v>
      </c>
      <c r="C121" s="18" t="s">
        <v>36</v>
      </c>
      <c r="D121" s="14" t="s">
        <v>26</v>
      </c>
      <c r="E121" s="14" t="s">
        <v>121</v>
      </c>
      <c r="F121" s="14" t="s">
        <v>122</v>
      </c>
      <c r="G121" s="14" t="s">
        <v>123</v>
      </c>
      <c r="H121" s="18" t="s">
        <v>124</v>
      </c>
      <c r="I121" s="18" t="s">
        <v>31</v>
      </c>
      <c r="J121" s="14" t="s">
        <v>48</v>
      </c>
      <c r="K121" s="14" t="s">
        <v>125</v>
      </c>
      <c r="L121" s="14" t="s">
        <v>22</v>
      </c>
      <c r="M121" s="14" t="s">
        <v>22</v>
      </c>
      <c r="N121" s="14" t="s">
        <v>22</v>
      </c>
      <c r="O121" s="19">
        <v>1178.8</v>
      </c>
      <c r="P121" s="17">
        <f>O121+N121+M121</f>
        <v>1178.8</v>
      </c>
    </row>
    <row r="124" spans="14:16" ht="12.75">
      <c r="N124" s="29"/>
      <c r="O124" s="29"/>
      <c r="P124" s="31"/>
    </row>
  </sheetData>
  <sheetProtection/>
  <printOptions gridLines="1"/>
  <pageMargins left="0.78740157480315" right="0.78740157480315" top="0.984251968503937" bottom="0.984251968503937" header="0.511811023622047" footer="0.511811023622047"/>
  <pageSetup fitToHeight="0" fitToWidth="0" orientation="landscape" paperSize="9" scale="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Microsoft Office User</cp:lastModifiedBy>
  <cp:lastPrinted>2023-10-09T18:55:46Z</cp:lastPrinted>
  <dcterms:created xsi:type="dcterms:W3CDTF">2023-10-09T18:59:07Z</dcterms:created>
  <dcterms:modified xsi:type="dcterms:W3CDTF">2023-10-09T19:19:04Z</dcterms:modified>
  <cp:category/>
  <cp:version/>
  <cp:contentType/>
  <cp:contentStatus/>
</cp:coreProperties>
</file>