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-2018" sheetId="1" r:id="rId4"/>
  </sheets>
  <definedNames/>
  <calcPr/>
</workbook>
</file>

<file path=xl/sharedStrings.xml><?xml version="1.0" encoding="utf-8"?>
<sst xmlns="http://schemas.openxmlformats.org/spreadsheetml/2006/main" count="381" uniqueCount="168">
  <si>
    <t>mês/ano:</t>
  </si>
  <si>
    <t>Processo de Compra:</t>
  </si>
  <si>
    <t>0696/2017-A</t>
  </si>
  <si>
    <t>Valor Total:</t>
  </si>
  <si>
    <t>Credor:</t>
  </si>
  <si>
    <t>BAUHAUS DO BRASIL LTDA</t>
  </si>
  <si>
    <t>CNPJ:</t>
  </si>
  <si>
    <t>02.635.031/0001-44</t>
  </si>
  <si>
    <t>Objeto:</t>
  </si>
  <si>
    <t>Aquisição e instalação de módulos para tablado e carpetes para tablados destinados às salas de audiência, a serem utilizados nas Unidades de todas as circunscrições deste E. Tribunal</t>
  </si>
  <si>
    <t>ARP:</t>
  </si>
  <si>
    <t>- Pregão Eletrônico - SRP</t>
  </si>
  <si>
    <t>Lote- Item</t>
  </si>
  <si>
    <t>Descrição</t>
  </si>
  <si>
    <t>Unid.</t>
  </si>
  <si>
    <t>Qtde</t>
  </si>
  <si>
    <t>Valor Unitário R$</t>
  </si>
  <si>
    <t>Valor Total R$</t>
  </si>
  <si>
    <t>1-1</t>
  </si>
  <si>
    <t>Fabricação e instalação de tablados carpetados para salas de audiências. Módulos em compensado laminado naval, espessura de15 mm, medindo 2 m de comprimento, 1 m de largura e 0,15 m de altura, unidos por parafusos para atingir a medida necessitada. Após a montagem dos módulos no local, o tablado deve receberacabamento com carpete tipo forração, alto tráfego, agulhada com base resinada, com espessura de 4 a 5 mm, na cor cinza grafite.</t>
  </si>
  <si>
    <t>m²</t>
  </si>
  <si>
    <t>1-2</t>
  </si>
  <si>
    <t>Carpete: tipo forração, alto tráfego, agulhada com base resinada, com espessura de 4 a 5 mm, na cor cinza grafite, devidamente instalados em tablados, fabricados em módulos com compensado laminado naval, espessura de 15 mm, medindo 2 m de comprimento, 1 m de largura e 0,15 m de altura.</t>
  </si>
  <si>
    <t>Valor Total</t>
  </si>
  <si>
    <t>0696/2017-B</t>
  </si>
  <si>
    <t>BALI COMERCIAL E CONSTRUÇÃO LTDA ME</t>
  </si>
  <si>
    <t>12.991.409/0001-04</t>
  </si>
  <si>
    <t>3-1</t>
  </si>
  <si>
    <r>
      <rPr>
        <rFont val="Arial"/>
        <sz val="10.0"/>
      </rPr>
      <t xml:space="preserve">Fabricação e instalação de tablados carpetados para salas de audiências. Módulos em compensado laminado naval, espessura de15 mm, medindo 2 m de comprimento, 1 m de largura e 0,15 m de altura, unidos por parafusos para atingir a medida necessitada. Após a montagem dos módulos no local, o tablado deve receber acabamento com carpete tipo forração, alto tráfego, agulhada com base resinada, com espessura de 4 a 5 mm, na cor cinza grafite.
</t>
    </r>
    <r>
      <rPr>
        <rFont val="Arial"/>
        <b/>
        <color rgb="FF000000"/>
        <sz val="11.0"/>
      </rPr>
      <t>V T de Guaratinguetá</t>
    </r>
  </si>
  <si>
    <t>3-2</t>
  </si>
  <si>
    <r>
      <rPr>
        <rFont val="Arial"/>
        <sz val="10.0"/>
      </rPr>
      <t xml:space="preserve">Carpete: tipo forração, alto tráfego, agulhada com base resinada, com espessura de 4 a 5 mm, na cor cinza grafite, devidamente instalados em tablados, fabricados em módulos com compensado laminado naval, espessura de 15 mm, medindo 2 m de comprimento, 1 m de largura e 0,15 m de altura.
</t>
    </r>
    <r>
      <rPr>
        <rFont val="Arial"/>
        <b/>
        <color rgb="FF000000"/>
        <sz val="11.0"/>
      </rPr>
      <t>7,63 m² V T de Guaratinguetá
13,11 m² V T de São Sebastião</t>
    </r>
  </si>
  <si>
    <t>0544/2016-C</t>
  </si>
  <si>
    <t>DENTAL CREMER PRODUTOS ODONTOLÓGICOS S.A</t>
  </si>
  <si>
    <t>Aquisição de materiais odontológicos, destinados à Secretaria de Saúde deste E. Tribunal</t>
  </si>
  <si>
    <t>Marca</t>
  </si>
  <si>
    <t>CIRCUNSCRIÇÃO IV – SERTÃOZINHO</t>
  </si>
  <si>
    <t>7-1</t>
  </si>
  <si>
    <t>Resina composta fotopolimerizável para dentes posteriores, condensável na cor A3.</t>
  </si>
  <si>
    <t>P60 - 3M</t>
  </si>
  <si>
    <t>un.</t>
  </si>
  <si>
    <t>7-2</t>
  </si>
  <si>
    <t>Resina composta fotopolimerizável para dentes posteriores, na cor B2, condensável.</t>
  </si>
  <si>
    <t>0544/2016-A</t>
  </si>
  <si>
    <t>DENTAL OPEN – COMÉRCIO DE PRODUTOS ODONTOLÓGICOS LTDA - EPP</t>
  </si>
  <si>
    <r>
      <rPr>
        <rFont val="Arial"/>
        <b/>
        <sz val="10.0"/>
      </rPr>
      <t xml:space="preserve">Acréscimo de acordo com a Lei 8666/93. art. 65, </t>
    </r>
    <r>
      <rPr>
        <rFont val="Arial4"/>
        <color rgb="FF000000"/>
        <sz val="11.0"/>
      </rPr>
      <t>§ 1º</t>
    </r>
  </si>
  <si>
    <t>1-3</t>
  </si>
  <si>
    <t>Acrílico auto-polimerizável líquido. Frasco c/ 500 ml.</t>
  </si>
  <si>
    <t>TDV</t>
  </si>
  <si>
    <t>-</t>
  </si>
  <si>
    <t>1-4</t>
  </si>
  <si>
    <t>Água oxigenada, 10 volumes, frasco com 1 litro.</t>
  </si>
  <si>
    <t>Rioquimica</t>
  </si>
  <si>
    <t>1-5</t>
  </si>
  <si>
    <t>Álcool 70%. Frasco com 1000 ml. Registro junto à ANVISA.</t>
  </si>
  <si>
    <t>Da Ilha</t>
  </si>
  <si>
    <t>1-6</t>
  </si>
  <si>
    <t>Algodão rolete dental número 2 em formato de cilindro compactado, pacote com 100 unidades.</t>
  </si>
  <si>
    <t>Cremer</t>
  </si>
  <si>
    <t>1-9</t>
  </si>
  <si>
    <t>Protetor gengival fotopolimerizável, seringa com 2gr.</t>
  </si>
  <si>
    <t>Maquira</t>
  </si>
  <si>
    <t>2-2</t>
  </si>
  <si>
    <t>Anestésico local injetável Lidocaína 2% com Epinefrina 1:100.000, tubete de vidro,1,8ml.</t>
  </si>
  <si>
    <t>Alphacaine/ DFL</t>
  </si>
  <si>
    <t>2-3</t>
  </si>
  <si>
    <t>Anestésico tópico gel, embalagem com 12g.</t>
  </si>
  <si>
    <t>Benzotop/ DFL</t>
  </si>
  <si>
    <t>Adesivo auto condicionante fotopolimerizável. Kit contendo 1 frasco de ácido primer c/1,5ml e 1 frasco bond c/ 1.25ml.</t>
  </si>
  <si>
    <t>Clerfil Se Bond/Kuraray</t>
  </si>
  <si>
    <t>3-3</t>
  </si>
  <si>
    <t>Cimento de Hidróxido de Cálcio. Caixa com 01 tubo de pasta base c/13 grs e 01 tubo de pasta catalisadora.</t>
  </si>
  <si>
    <t>Dycal/ Dentsply</t>
  </si>
  <si>
    <t>3-4</t>
  </si>
  <si>
    <t>Cimento de óxido de zinco tipo II, em pó. Frasco com 38 grs.</t>
  </si>
  <si>
    <t>Interin/ Biodinamica</t>
  </si>
  <si>
    <t>3-5</t>
  </si>
  <si>
    <t>Cimento de óxido de zinco tipo II, líquido. Frasco com 15 ml.</t>
  </si>
  <si>
    <t>3-6</t>
  </si>
  <si>
    <t>Cimento para cimentação provisória de coroas e pontes sem eugenol. Caixa contendo 1 tubo base (50grs) e 1 tubo de acelerador (15grs).</t>
  </si>
  <si>
    <t>Temp Bond Ne/Kavo Kerr</t>
  </si>
  <si>
    <t>3-8</t>
  </si>
  <si>
    <t>Ionômero de vidro para forramento, consistência fluida, fotopolimerizável. Kit com pó-9g, líquido-5,5 ml.</t>
  </si>
  <si>
    <t>Vitrebond/3M</t>
  </si>
  <si>
    <t>3-9</t>
  </si>
  <si>
    <t>Dessensibilizante dentinário em solução aquosa que tenha em sua composição Hidroxietilmetacrilato e glutaraldeído, frasco com 5 ml.</t>
  </si>
  <si>
    <t>Gluma/Heraeus Kulzer</t>
  </si>
  <si>
    <t>5-1</t>
  </si>
  <si>
    <t>Dessensibilizante dentinário, à base de oxalato de potássio, gel. Seringa com 3 ml.</t>
  </si>
  <si>
    <t>Desensibilize/ FGM</t>
  </si>
  <si>
    <t>5-4</t>
  </si>
  <si>
    <t>Detergente desincrustante concentrado para dissolução de material orgânico. Frasco com 1000 ml. Registro junto à ANVISA.</t>
  </si>
  <si>
    <t>Sugclean/DFL</t>
  </si>
  <si>
    <t>5-5</t>
  </si>
  <si>
    <t>Kit com 120 discos sortidos, tamanho 1/2 com mandril, série laranja, código: 2380B.</t>
  </si>
  <si>
    <t>Sof-LexPop-On/ 3M</t>
  </si>
  <si>
    <t>6-1</t>
  </si>
  <si>
    <t>Filme radiográfico adulto, velocidade intermediária E speed, periapical. Caixa com 150 filmes.</t>
  </si>
  <si>
    <t>Carestream</t>
  </si>
  <si>
    <t>6-2</t>
  </si>
  <si>
    <t>Flúor gel neutro para aplicação tópica, frasco com 200ml.</t>
  </si>
  <si>
    <t>DFL</t>
  </si>
  <si>
    <t>6-3</t>
  </si>
  <si>
    <t>Flúor solução neutro para bochecho, 0,2%. Frasco com 500ml.</t>
  </si>
  <si>
    <t>Fluorsul/ Iodontosul</t>
  </si>
  <si>
    <t>6-4</t>
  </si>
  <si>
    <t>Flúor solução 0,05 % para bochechos. Frasco com 500ml.</t>
  </si>
  <si>
    <t>6-5</t>
  </si>
  <si>
    <t>Gesso pedra especial tipo IV. Embalagem c/ 1 KG em pote.</t>
  </si>
  <si>
    <t>Durone/ Dentsply</t>
  </si>
  <si>
    <t>6-6</t>
  </si>
  <si>
    <t>Gesso pedra. Em pote ou embalagem com 1 kg. bem lacrada, com data de validade visível.</t>
  </si>
  <si>
    <t>K Dent/ Quimidrol</t>
  </si>
  <si>
    <t>6-7</t>
  </si>
  <si>
    <t>Guta percha em bastão. Embalagem com 40 unidades.</t>
  </si>
  <si>
    <t>Odahcam/ Dentsply</t>
  </si>
  <si>
    <t>6-9</t>
  </si>
  <si>
    <t>Peróxido de hidrogênio 35%. Gel clareador dental. Kit para 3 pacientes, contendo um frasco de espessante com 5g, um frasco de neutralizante com 2g E um frasco de peróxido de hidrogênio com 10g.</t>
  </si>
  <si>
    <t>Whiteness HP Maxx/FGM</t>
  </si>
  <si>
    <t>0680/2017</t>
  </si>
  <si>
    <t>ESPAÇO DIGITAL COM E LOC. DE ÁUDIO CINE VÍDEO E ILUM LTDA</t>
  </si>
  <si>
    <t>Aquisição de equipamentos e acessórios fotográficos, destinados à Coordenadoria de Comunicação Social deste E. Tribunal.</t>
  </si>
  <si>
    <t>Qtde.</t>
  </si>
  <si>
    <r>
      <rPr>
        <rFont val="Arial"/>
        <b/>
        <color rgb="FF000000"/>
        <sz val="11.0"/>
      </rPr>
      <t xml:space="preserve">Lente  Modelo EF 24 - 70 mm f/2.8
Marca: Canon
</t>
    </r>
    <r>
      <rPr>
        <rFont val="Verdana1"/>
        <color rgb="FF000000"/>
        <sz val="10.0"/>
        <u/>
      </rPr>
      <t xml:space="preserve">Especificações:
</t>
    </r>
    <r>
      <rPr>
        <rFont val="Arial"/>
        <color rgb="FF000000"/>
        <sz val="10.0"/>
      </rPr>
      <t>- EF (Electro Focus) – Focagem eletrônica, apropriadas para câmeras com sensores Full Frame;
- Intervalo de zoom de 24-70 mm;
- Abertura f/2.8 ao longo de toda extensão de zoom;
- Deverá vir acompanhada de filtro UV Hoya no diâmetro da lente.</t>
    </r>
  </si>
  <si>
    <t>2-1</t>
  </si>
  <si>
    <r>
      <rPr>
        <rFont val="Arial"/>
        <b/>
        <color rgb="FF000000"/>
        <sz val="11.0"/>
      </rPr>
      <t xml:space="preserve">Bolsa para equipamentos fotográficos
Marca: Easy – Modelo 8100
</t>
    </r>
    <r>
      <rPr>
        <rFont val="Verdana1"/>
        <color rgb="FF000000"/>
        <sz val="10.0"/>
        <u/>
      </rPr>
      <t>Especificações</t>
    </r>
    <r>
      <rPr>
        <rFont val="Verdana1"/>
        <color rgb="FF000000"/>
        <sz val="10.0"/>
      </rPr>
      <t xml:space="preserve">:
</t>
    </r>
    <r>
      <rPr>
        <rFont val="Arial"/>
        <color rgb="FF000000"/>
        <sz val="10.0"/>
      </rPr>
      <t>- Deverá possuir compartimentos individuais para acomodar e proteger corpo da câmera, flash, 02 lentes (24-105mm e 16-35mm), 03 baterias e carregador de bateria;
- Deverá ser confeccionada em nylon 1200;
- Possuir divisões feitas com espuma Pack e EVA de no mínimo 10mm para absorver pequenos impactos;
- Possuir no mínimo três bolsos externos;
- Possuir alça para empunhadura e para ombro;
- Deverá possuir em sua base proteção emborrachada, de forma a proteger a bolsa quando estiver em contato com o chão;
- Cor predominante preta ou azul escuro;
- O fechamento principal deverá ser por meio de ziper e as bolsas laterais podem ser por meio de velcro.</t>
    </r>
  </si>
  <si>
    <t>0290/2017</t>
  </si>
  <si>
    <t>QUATRO ESTAÇÕES SORVETE CAFE &amp; CULTURA LTDA – ME</t>
  </si>
  <si>
    <r>
      <rPr>
        <rFont val="Arial"/>
        <i/>
        <color rgb="FF000000"/>
        <sz val="12.0"/>
      </rPr>
      <t xml:space="preserve">Coffee-break, </t>
    </r>
    <r>
      <rPr>
        <rFont val="Arial"/>
        <color rgb="FF000000"/>
        <sz val="12.0"/>
      </rPr>
      <t>destinado a eventos de capacitação realizados por este E. Tribunal</t>
    </r>
  </si>
  <si>
    <r>
      <rPr>
        <rFont val="Arial"/>
        <i/>
        <color rgb="FF000000"/>
        <sz val="10.0"/>
      </rPr>
      <t>Coffee break</t>
    </r>
    <r>
      <rPr>
        <rFont val="Arial"/>
        <sz val="10.0"/>
      </rPr>
      <t xml:space="preserve">  - Tipo 1
(</t>
    </r>
    <r>
      <rPr>
        <rFont val="Arial"/>
        <b/>
        <color rgb="FF000000"/>
        <sz val="10.0"/>
      </rPr>
      <t xml:space="preserve">PLANO ORÇAMENTÁRIO: </t>
    </r>
    <r>
      <rPr>
        <rFont val="Arial"/>
        <sz val="10.0"/>
      </rPr>
      <t>Capacitação de Recursos Humanos)</t>
    </r>
  </si>
  <si>
    <t>Fabricação e instalação de tablados carpetados para salas de audiências. Módulos em compensado laminado naval, espessura de 15 mm, medindo 2 m de comprimento, 1 m de largura e 0,15 m de altura, unidos por parafusos para atingir a medida necessitada. Após a montagem dos módulos no local, o tablado deve receber acabamento com carpete tipo forração, alto tráfego, agulhada com base resinada, com espessura de 4 a 5 mm, na cor cinza grafite.</t>
  </si>
  <si>
    <t>0755/2017</t>
  </si>
  <si>
    <t>T D &amp; V COMÉRCIO DE PRODUTOS ODONTOLÓGICOS E HOSPITALARES LTDA.</t>
  </si>
  <si>
    <t>Aquisição de materiais endodônticos destinados à Secretaria de Saúde deste E. Tribunal.</t>
  </si>
  <si>
    <r>
      <rPr>
        <rFont val="Arial"/>
        <sz val="9.0"/>
      </rPr>
      <t xml:space="preserve">LIMA ROTATÓRIA - Instrumento endodôntico rotatório usinado com liga de Níquel-Titânio, com Secção transversal em forma de “S” Corte duplo (durante a penetração e lateralmente); ponta inativa, cabo reduzido e código de cor simplificado; na seguinte numeração/ conicidade: 10.04; 10.05; 20.06; 25.06 com 21mm de comprimento.
Cada embalagem contém 4 limas com 3 marcas no cabo e 1 anel nas cores ROXA, BRANCA, AMARELA E VERMELHA.
</t>
    </r>
    <r>
      <rPr>
        <rFont val="Arial"/>
        <b/>
        <color rgb="FF000000"/>
        <sz val="11.0"/>
      </rPr>
      <t>Marca: Mtwo 1a série - ref 701 (VDW)</t>
    </r>
  </si>
  <si>
    <t>unid.</t>
  </si>
  <si>
    <r>
      <rPr>
        <rFont val="Arial"/>
        <color rgb="FF000000"/>
        <sz val="11.0"/>
      </rPr>
      <t xml:space="preserve">LIMA ROTATÓRIA - Instrumento endodôntico rotatório usinado com liga de Níquel-Titânio, com Secção transversal em forma de “S” Corte duplo (durante a penetração e lateralmente); ponta inativa, cabo reduzido e código de cor simplificado; na seguinte numeração/conicidade: 10.04; 10.05; 20.06; 25.06 com 25mm de comprimento.
</t>
    </r>
    <r>
      <rPr>
        <rFont val="Arial"/>
        <b/>
        <sz val="9.0"/>
      </rPr>
      <t xml:space="preserve">
</t>
    </r>
    <r>
      <rPr>
        <rFont val="Arial"/>
        <color rgb="FF000000"/>
        <sz val="11.0"/>
      </rPr>
      <t xml:space="preserve">Cada embalagem contém 4 limas com 3 marcas no cabo e 1 anel nas cores ROXA, BRANCA, AMARELA E VERMELHA.
</t>
    </r>
    <r>
      <rPr>
        <rFont val="Arial"/>
        <b/>
        <sz val="9.0"/>
      </rPr>
      <t xml:space="preserve">
Marca: Mtwo 1a série - ref 701 (VDW)</t>
    </r>
  </si>
  <si>
    <r>
      <rPr>
        <rFont val="Arial"/>
        <sz val="9.0"/>
      </rPr>
      <t xml:space="preserve">LIMA ROTATÓRIA - Instrumento endodôntico rotatório usinado com liga de Níquel-Titânio, com Secção transversal em forma de “S” Corte duplo (durante a penetração e lateralmente); ponta inativa, cabo reduzido e código de cor simplificado; na seguinte numeração/conicidade: 30.05; 35.04; 40.04; 25.07 com 25mm de comprimento.
Cada embalagem contém, 4 limas, sendo: 3 limas com 3 marcas no cabo e 1 anel nas cores AZUL, VERDE E PRETO e 1 lima com 4 marcas no cabo e 1 anel na cor VERMELHA.
</t>
    </r>
    <r>
      <rPr>
        <rFont val="Arial"/>
        <b/>
        <color rgb="FF000000"/>
        <sz val="11.0"/>
      </rPr>
      <t>Marca: Mtwo 2a série - ref 702 (VDW)</t>
    </r>
  </si>
  <si>
    <r>
      <rPr>
        <rFont val="Arial"/>
        <sz val="9.0"/>
      </rPr>
      <t xml:space="preserve">LIMA RECIPROCANTE - Instrumento endodôntico reciprocante com secção transversal em forma de “S”, com duas lâminas de corte, ponta não cortante, calibre de 25 e conicidade 8%, comprimento de 25mm. Cada lima contém 1 anel de cor vermelha no cabo. Cada caixa contém 6 limas.
</t>
    </r>
    <r>
      <rPr>
        <rFont val="Arial"/>
        <b/>
        <color rgb="FF000000"/>
        <sz val="11.0"/>
      </rPr>
      <t>Marca: Reciproc R25 (VDW)</t>
    </r>
  </si>
  <si>
    <t>caixas</t>
  </si>
  <si>
    <r>
      <rPr>
        <rFont val="Arial"/>
        <sz val="9.0"/>
      </rPr>
      <t xml:space="preserve">LIMA RECIPROCANTE - Instrumento endodôntico reciprocante com secção transversal em forma de “S”, com duas lâminas de corte, ponta não cortante, calibre de 40 e conicidade 6%, comprimento de 25mm. Cada lima contém 1 anel de cor preta no cabo. Cada caixa contém 6 limas.
</t>
    </r>
    <r>
      <rPr>
        <rFont val="Arial"/>
        <b/>
        <color rgb="FF000000"/>
        <sz val="9.0"/>
      </rPr>
      <t>Marca: Reciproc R40 (VDW)</t>
    </r>
  </si>
  <si>
    <r>
      <rPr>
        <rFont val="Arial"/>
        <sz val="9.0"/>
      </rPr>
      <t xml:space="preserve">LIMA RECIPROCANTE - Instrumento endodôntico reciprocante com secção transversal em forma de “S”, com duas lâminas de corte, ponta não cortante, calibre de 50 e conicidade 5%, comprimento de 25mm. Cada lima contém 1 anel de cor preta no cabo. Cada caixa contém 6 limas.
</t>
    </r>
    <r>
      <rPr>
        <rFont val="Arial"/>
        <b/>
        <color rgb="FF000000"/>
        <sz val="11.0"/>
      </rPr>
      <t>Marca: Reciproc (VDW)</t>
    </r>
  </si>
  <si>
    <t>1-7</t>
  </si>
  <si>
    <r>
      <rPr>
        <rFont val="Arial"/>
        <sz val="8.0"/>
      </rPr>
      <t xml:space="preserve">LIMA ROTATÓRIA PARA RETRATAMENTO - Instrumento endodôntico rotatório de diâmetro em D 0 de 0,25 mm, comprimento útil de 18 mm com comprimento da parte de trabalho de 15 mm e conicidade de 0,08 mm/mm; ponta cônica circular extremidade truncada. Cada lima possui 2 anéis BRANCOS na haste de fixação. Cada caixa contém 6 limas.
</t>
    </r>
    <r>
      <rPr>
        <rFont val="Arial"/>
        <b/>
        <color rgb="FF000000"/>
        <sz val="11.0"/>
      </rPr>
      <t>Marca: Protaper D2 (Dentsply)</t>
    </r>
  </si>
  <si>
    <t>1-8</t>
  </si>
  <si>
    <r>
      <rPr>
        <rFont val="Arial"/>
        <sz val="8.0"/>
      </rPr>
      <t xml:space="preserve">LIMA ROTATÓRIA PARA RETRATAMENTO - Instrumento endodôntico rotatório de diâmetro em D 0 de 0,20 mm, comprimento útil de 22 mm com comprimento da parte de trabalho de 16 mm e conicidade de 0,07 mm/mm; ponta cônica circular extremidade truncada. Cada lima possui 3 anéis BRANCOS na haste de fixação. Cada caixa contém 6 limas.
</t>
    </r>
    <r>
      <rPr>
        <rFont val="Arial"/>
        <b/>
        <color rgb="FF000000"/>
        <sz val="11.0"/>
      </rPr>
      <t>Marca: Protaper D3 (Dentsply)</t>
    </r>
  </si>
  <si>
    <r>
      <rPr>
        <rFont val="Arial"/>
        <sz val="8.0"/>
      </rPr>
      <t xml:space="preserve">LIMA MANUAL - Instrumento de aço inoxidável fabricado por torção com dimensões nominais de diâmetro em D0 de 0,08 mm e comprimento de 21 mm. A conicidade do instrumento é de 0,02 mm/mm ao longo da haste helicoidal cônica. Cada caixa contém 6 limas.
</t>
    </r>
    <r>
      <rPr>
        <rFont val="Arial"/>
        <b/>
        <color rgb="FF000000"/>
        <sz val="11.0"/>
      </rPr>
      <t>C-Pilot (VDW)/ QUIMIDROL</t>
    </r>
  </si>
  <si>
    <r>
      <rPr>
        <rFont val="Arial"/>
        <sz val="8.0"/>
      </rPr>
      <t xml:space="preserve">LIMA MANUAL - Instrumento de aço inoxidável fabricado por torção com dimensões nominais de diâmetro em D0 de 0,10 mm e comprimento de 21 mm. A conicidade do instrumento é de 0,02 mm/mm ao longo da haste helicoidal cônica. Cada caixa contém 6 limas.
</t>
    </r>
    <r>
      <rPr>
        <rFont val="Arial"/>
        <b/>
        <color rgb="FF000000"/>
        <sz val="11.0"/>
      </rPr>
      <t>C-Pilot (VDW)/ QUIMIDROL</t>
    </r>
  </si>
  <si>
    <r>
      <rPr>
        <rFont val="Arial"/>
        <sz val="8.0"/>
      </rPr>
      <t xml:space="preserve">LIMA MANUAL - Instrumento de aço inoxidável fabricado por torção com dimensões nominais de diâmetro em D0 de 0,15 mm e comprimento de 21 mm. A conicidade do instrumento é de 0,02 mm/mm ao longo da haste helicoidal cônica. Cada caixa contém 6 limas.
</t>
    </r>
    <r>
      <rPr>
        <rFont val="Arial"/>
        <b/>
        <color rgb="FF000000"/>
        <sz val="11.0"/>
      </rPr>
      <t>C-Pilot (VDW)/ QUIMIDROL</t>
    </r>
  </si>
  <si>
    <t>2-4</t>
  </si>
  <si>
    <r>
      <rPr>
        <rFont val="Arial"/>
        <sz val="8.0"/>
      </rPr>
      <t xml:space="preserve">LIMA MANUAL - Instrumento de aço inoxidável fabricado por torção com dimensões nominais de diâmetro em D0 de 0,08 mm e comprimento de 25 mm. A conicidade do instrumento é de 0,02 mm/mm ao longo da haste helicoidal cônica. Cada caixa contém 6 limas.
</t>
    </r>
    <r>
      <rPr>
        <rFont val="Arial"/>
        <b/>
        <color rgb="FF000000"/>
        <sz val="11.0"/>
      </rPr>
      <t>C-Pilot (VDW)/ QUIMIDROL</t>
    </r>
  </si>
  <si>
    <t>2-5</t>
  </si>
  <si>
    <r>
      <rPr>
        <rFont val="Arial"/>
        <sz val="8.0"/>
      </rPr>
      <t xml:space="preserve">LIMA MANUAL - Instrumento de aço inoxidável fabricado por torção com dimensões nominais de diâmetro em D0 de 0,10 mm e comprimento de 25 mm. A conicidade do instrumento é de 0,02 mm/mm ao longo da haste helicoidal cônica. Cada caixa contém 6 limas.
</t>
    </r>
    <r>
      <rPr>
        <rFont val="Arial"/>
        <b/>
        <color rgb="FF000000"/>
        <sz val="11.0"/>
      </rPr>
      <t>C-Pilot (VDW)/ QUIMIDROL</t>
    </r>
  </si>
  <si>
    <t>2-6</t>
  </si>
  <si>
    <r>
      <rPr>
        <rFont val="Arial"/>
        <sz val="8.0"/>
      </rPr>
      <t xml:space="preserve">LIMA MANUAL - Instrumento de aço inoxidável fabricado por torção com dimensões nominais de diâmetro em D0 de 0,15 mm e comprimento de 25 mm. A conicidade do instrumento é de 0,02 mm/mm ao longo da haste helicoidal cônica. Cada caixa contém 6 limas.
</t>
    </r>
    <r>
      <rPr>
        <rFont val="Arial"/>
        <b/>
        <color rgb="FF000000"/>
        <sz val="11.0"/>
      </rPr>
      <t>C-Pilot (VDW)/ QUIMIDROL</t>
    </r>
  </si>
  <si>
    <t>0042/2017</t>
  </si>
  <si>
    <t>FUTURA GRAFICA E EDITORA DE SÃO CARLOS LTDA ME</t>
  </si>
  <si>
    <t>Aquisição de materiais impressos, destinados à Coordenadoria de Comunicação Social deste E. Tribunal.</t>
  </si>
  <si>
    <t>16-1</t>
  </si>
  <si>
    <t>Bloco Desembargador - papel branco, gramatura 75, tamanho 14,85 cm de largura x 21 cm de altura, impressão 1 x 0, com acabamento refilado e 50 folhas por bloco com capa e contra-capa em papel kraft, com 80 tiragens de 10 blocos cada.</t>
  </si>
  <si>
    <t>17-1</t>
  </si>
  <si>
    <t>Cartão Visita Desembargador - papel branco, gramatura 240, tamanho 9,10 cm de largura x 5,5 cm de altura, impressão 4 x 0, com acabamento refilado e com 60 tiragens de 200 unidades cada.</t>
  </si>
  <si>
    <t>18-1</t>
  </si>
  <si>
    <t>Cartão Gabinete Desembargador - papel branco, gramatura 240, tamanho 15,5 cm de largura x 11 cm de altura, impressão 4 x 0, com acabamento refilado e com 60 tiragens de 200 unidades cada.</t>
  </si>
  <si>
    <r>
      <rPr>
        <rFont val="Arial"/>
        <i/>
        <color rgb="FF000000"/>
        <sz val="12.0"/>
      </rPr>
      <t xml:space="preserve">Coffee-break, </t>
    </r>
    <r>
      <rPr>
        <rFont val="Arial"/>
        <color rgb="FF000000"/>
        <sz val="12.0"/>
      </rPr>
      <t>destinado a eventos de capacitação realizados por este E. Tribunal</t>
    </r>
  </si>
  <si>
    <r>
      <rPr>
        <rFont val="Arial"/>
        <i/>
        <color rgb="FF000000"/>
        <sz val="10.0"/>
      </rPr>
      <t>Coffee break</t>
    </r>
    <r>
      <rPr>
        <rFont val="Arial"/>
        <sz val="10.0"/>
      </rPr>
      <t xml:space="preserve">  - Tipo 1
(</t>
    </r>
    <r>
      <rPr>
        <rFont val="Arial"/>
        <b/>
        <color rgb="FF000000"/>
        <sz val="10.0"/>
      </rPr>
      <t xml:space="preserve">PLANO ORÇAMENTÁRIO: </t>
    </r>
    <r>
      <rPr>
        <rFont val="Arial"/>
        <sz val="10.0"/>
      </rPr>
      <t>Capacitação de Recursos Humanos)</t>
    </r>
  </si>
  <si>
    <r>
      <rPr>
        <rFont val="Arial"/>
        <i/>
        <color rgb="FF000000"/>
        <sz val="10.0"/>
      </rPr>
      <t>Coffee break</t>
    </r>
    <r>
      <rPr>
        <rFont val="Arial"/>
        <sz val="10.0"/>
      </rPr>
      <t xml:space="preserve">  - Tipo 3
</t>
    </r>
    <r>
      <rPr>
        <rFont val="Arial"/>
        <color rgb="FF000000"/>
        <sz val="10.0"/>
      </rPr>
      <t>(</t>
    </r>
    <r>
      <rPr>
        <rFont val="Arial"/>
        <b/>
        <color rgb="FF000000"/>
        <sz val="10.0"/>
      </rPr>
      <t xml:space="preserve">PLANO ORÇAMENTÁRIO: </t>
    </r>
    <r>
      <rPr>
        <rFont val="Arial"/>
        <color rgb="FF000000"/>
        <sz val="10.0"/>
      </rPr>
      <t>Capacitação de Recursos Humanos)</t>
    </r>
  </si>
  <si>
    <r>
      <rPr>
        <rFont val="Arial"/>
        <i/>
        <color rgb="FF000000"/>
        <sz val="12.0"/>
      </rPr>
      <t xml:space="preserve">Coffee-break, </t>
    </r>
    <r>
      <rPr>
        <rFont val="Arial"/>
        <color rgb="FF000000"/>
        <sz val="12.0"/>
      </rPr>
      <t>destinado a eventos de capacitação realizados por este E. Tribunal</t>
    </r>
  </si>
  <si>
    <r>
      <rPr>
        <rFont val="Arial"/>
        <i/>
        <color rgb="FF000000"/>
        <sz val="10.0"/>
      </rPr>
      <t>Coffee break</t>
    </r>
    <r>
      <rPr>
        <rFont val="Arial"/>
        <sz val="10.0"/>
      </rPr>
      <t xml:space="preserve">  - Tipo 1
(</t>
    </r>
    <r>
      <rPr>
        <rFont val="Arial"/>
        <b/>
        <color rgb="FF000000"/>
        <sz val="10.0"/>
      </rPr>
      <t xml:space="preserve">PLANO ORÇAMENTÁRIO: </t>
    </r>
    <r>
      <rPr>
        <rFont val="Arial"/>
        <sz val="10.0"/>
      </rPr>
      <t>Capacitação de Recursos Humanos)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</si>
</sst>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M/YYYY"/>
    <numFmt numFmtId="165" formatCode="0000\/0000"/>
    <numFmt numFmtId="166" formatCode="[$R$-416]\ #,##0.00;[RED]\-[$R$-416]\ #,##0.00"/>
    <numFmt numFmtId="167" formatCode="00\.000\.000\/0000\-00"/>
    <numFmt numFmtId="168" formatCode="000\/0000"/>
  </numFmts>
  <fonts count="14">
    <font>
      <sz val="10.0"/>
      <color rgb="FF000000"/>
      <name val="Arial"/>
    </font>
    <font>
      <b/>
      <sz val="9.0"/>
      <color theme="1"/>
      <name val="Arial"/>
    </font>
    <font>
      <b/>
      <sz val="12.0"/>
      <color theme="1"/>
      <name val="Arial"/>
    </font>
    <font/>
    <font>
      <sz val="12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2300DC"/>
      <name val="Arial"/>
    </font>
    <font>
      <b/>
      <sz val="11.0"/>
      <color rgb="FF000000"/>
      <name val="Arial"/>
    </font>
    <font>
      <i/>
      <sz val="12.0"/>
      <color rgb="FF000000"/>
      <name val="Arial"/>
    </font>
    <font>
      <i/>
      <sz val="10.0"/>
      <color rgb="FF000000"/>
      <name val="Arial"/>
    </font>
    <font>
      <sz val="9.0"/>
      <color theme="1"/>
      <name val="Arial"/>
    </font>
    <font>
      <sz val="11.0"/>
      <color rgb="FF000000"/>
      <name val="Arial"/>
    </font>
    <font>
      <sz val="8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CCCCCC"/>
        <bgColor rgb="FFCCCCCC"/>
      </patternFill>
    </fill>
  </fills>
  <borders count="22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/>
      <top/>
      <bottom/>
    </border>
    <border>
      <left/>
      <right/>
      <top/>
      <bottom/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top style="hair">
        <color rgb="FF000000"/>
      </top>
      <bottom/>
    </border>
    <border>
      <top style="hair">
        <color rgb="FF000000"/>
      </top>
      <bottom/>
    </border>
    <border>
      <right style="hair">
        <color rgb="FF000000"/>
      </right>
      <top style="hair">
        <color rgb="FF000000"/>
      </top>
      <bottom/>
    </border>
    <border>
      <right/>
      <top/>
      <bottom style="hair">
        <color rgb="FF000000"/>
      </bottom>
    </border>
    <border>
      <left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horizontal="right" shrinkToFit="0" vertical="center" wrapText="0"/>
    </xf>
    <xf borderId="2" fillId="0" fontId="2" numFmtId="164" xfId="0" applyAlignment="1" applyBorder="1" applyFont="1" applyNumberFormat="1">
      <alignment horizontal="center" shrinkToFit="0" vertical="center" wrapText="0"/>
    </xf>
    <xf borderId="2" fillId="0" fontId="3" numFmtId="0" xfId="0" applyBorder="1" applyFont="1"/>
    <xf borderId="2" fillId="0" fontId="4" numFmtId="0" xfId="0" applyAlignment="1" applyBorder="1" applyFont="1">
      <alignment shrinkToFit="0" vertical="bottom" wrapText="0"/>
    </xf>
    <xf borderId="2" fillId="0" fontId="5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horizontal="right" shrinkToFit="0" vertical="bottom" wrapText="0"/>
    </xf>
    <xf borderId="3" fillId="0" fontId="6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6" numFmtId="0" xfId="0" applyAlignment="1" applyFont="1">
      <alignment horizontal="right" shrinkToFit="0" vertical="bottom" wrapText="0"/>
    </xf>
    <xf borderId="0" fillId="0" fontId="6" numFmtId="0" xfId="0" applyAlignment="1" applyFont="1">
      <alignment horizontal="center" shrinkToFit="0" vertical="bottom" wrapText="0"/>
    </xf>
    <xf borderId="1" fillId="0" fontId="6" numFmtId="0" xfId="0" applyAlignment="1" applyBorder="1" applyFont="1">
      <alignment shrinkToFit="0" vertical="bottom" wrapText="0"/>
    </xf>
    <xf borderId="2" fillId="0" fontId="6" numFmtId="165" xfId="0" applyAlignment="1" applyBorder="1" applyFont="1" applyNumberFormat="1">
      <alignment shrinkToFit="0" vertical="bottom" wrapText="0"/>
    </xf>
    <xf borderId="3" fillId="0" fontId="6" numFmtId="166" xfId="0" applyAlignment="1" applyBorder="1" applyFont="1" applyNumberFormat="1">
      <alignment shrinkToFit="1" vertical="bottom" wrapText="0"/>
    </xf>
    <xf borderId="4" fillId="0" fontId="4" numFmtId="0" xfId="0" applyAlignment="1" applyBorder="1" applyFont="1">
      <alignment shrinkToFit="0" vertical="bottom" wrapText="0"/>
    </xf>
    <xf borderId="0" fillId="0" fontId="6" numFmtId="0" xfId="0" applyAlignment="1" applyFont="1">
      <alignment horizontal="right" shrinkToFit="0" vertical="center" wrapText="0"/>
    </xf>
    <xf borderId="5" fillId="0" fontId="5" numFmtId="0" xfId="0" applyAlignment="1" applyBorder="1" applyFont="1">
      <alignment horizontal="left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2" fontId="4" numFmtId="0" xfId="0" applyAlignment="1" applyBorder="1" applyFill="1" applyFont="1">
      <alignment shrinkToFit="0" vertical="bottom" wrapText="0"/>
    </xf>
    <xf borderId="8" fillId="2" fontId="6" numFmtId="0" xfId="0" applyAlignment="1" applyBorder="1" applyFont="1">
      <alignment horizontal="right" shrinkToFit="0" vertical="center" wrapText="0"/>
    </xf>
    <xf borderId="9" fillId="2" fontId="5" numFmtId="167" xfId="0" applyAlignment="1" applyBorder="1" applyFont="1" applyNumberFormat="1">
      <alignment horizontal="left"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2" fontId="4" numFmtId="0" xfId="0" applyAlignment="1" applyBorder="1" applyFont="1">
      <alignment shrinkToFit="0" vertical="center" wrapText="0"/>
    </xf>
    <xf borderId="13" fillId="2" fontId="6" numFmtId="0" xfId="0" applyAlignment="1" applyBorder="1" applyFont="1">
      <alignment horizontal="right" shrinkToFit="0" vertical="center" wrapText="0"/>
    </xf>
    <xf borderId="14" fillId="2" fontId="5" numFmtId="0" xfId="0" applyAlignment="1" applyBorder="1" applyFont="1">
      <alignment horizontal="left" shrinkToFit="0" vertical="center" wrapText="0"/>
    </xf>
    <xf borderId="15" fillId="0" fontId="3" numFmtId="0" xfId="0" applyBorder="1" applyFont="1"/>
    <xf borderId="16" fillId="0" fontId="3" numFmtId="0" xfId="0" applyBorder="1" applyFont="1"/>
    <xf borderId="7" fillId="2" fontId="4" numFmtId="0" xfId="0" applyAlignment="1" applyBorder="1" applyFont="1">
      <alignment shrinkToFit="0" vertical="center" wrapText="0"/>
    </xf>
    <xf borderId="9" fillId="2" fontId="0" numFmtId="168" xfId="0" applyAlignment="1" applyBorder="1" applyFont="1" applyNumberFormat="1">
      <alignment horizontal="left" shrinkToFit="0" vertical="center" wrapText="0"/>
    </xf>
    <xf borderId="17" fillId="0" fontId="3" numFmtId="0" xfId="0" applyBorder="1" applyFont="1"/>
    <xf borderId="8" fillId="2" fontId="5" numFmtId="0" xfId="0" applyAlignment="1" applyBorder="1" applyFont="1">
      <alignment shrinkToFit="0" vertical="center" wrapText="0"/>
    </xf>
    <xf borderId="8" fillId="2" fontId="5" numFmtId="165" xfId="0" applyAlignment="1" applyBorder="1" applyFont="1" applyNumberFormat="1">
      <alignment horizontal="right" shrinkToFit="0" vertical="center" wrapText="0"/>
    </xf>
    <xf borderId="18" fillId="2" fontId="5" numFmtId="0" xfId="0" applyAlignment="1" applyBorder="1" applyFont="1">
      <alignment shrinkToFit="0" vertical="center" wrapText="0"/>
    </xf>
    <xf borderId="19" fillId="3" fontId="6" numFmtId="0" xfId="0" applyAlignment="1" applyBorder="1" applyFill="1" applyFont="1">
      <alignment horizontal="center" shrinkToFit="0" vertical="bottom" wrapText="1"/>
    </xf>
    <xf borderId="1" fillId="3" fontId="6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9" fillId="3" fontId="6" numFmtId="0" xfId="0" applyAlignment="1" applyBorder="1" applyFont="1">
      <alignment horizontal="center" shrinkToFit="0" vertical="center" wrapText="1"/>
    </xf>
    <xf borderId="19" fillId="0" fontId="5" numFmtId="49" xfId="0" applyAlignment="1" applyBorder="1" applyFont="1" applyNumberFormat="1">
      <alignment horizontal="center" shrinkToFit="0" vertical="center" wrapText="0"/>
    </xf>
    <xf borderId="1" fillId="0" fontId="5" numFmtId="0" xfId="0" applyAlignment="1" applyBorder="1" applyFont="1">
      <alignment horizontal="left" shrinkToFit="0" vertical="center" wrapText="1"/>
    </xf>
    <xf borderId="19" fillId="0" fontId="5" numFmtId="0" xfId="0" applyAlignment="1" applyBorder="1" applyFont="1">
      <alignment horizontal="center" shrinkToFit="0" vertical="center" wrapText="1"/>
    </xf>
    <xf borderId="19" fillId="0" fontId="5" numFmtId="0" xfId="0" applyAlignment="1" applyBorder="1" applyFont="1">
      <alignment shrinkToFit="0" vertical="center" wrapText="0"/>
    </xf>
    <xf borderId="19" fillId="0" fontId="5" numFmtId="4" xfId="0" applyAlignment="1" applyBorder="1" applyFont="1" applyNumberFormat="1">
      <alignment shrinkToFit="0" vertical="center" wrapText="0"/>
    </xf>
    <xf borderId="1" fillId="0" fontId="5" numFmtId="0" xfId="0" applyAlignment="1" applyBorder="1" applyFont="1">
      <alignment shrinkToFit="0" vertical="bottom" wrapText="0"/>
    </xf>
    <xf borderId="3" fillId="0" fontId="6" numFmtId="4" xfId="0" applyAlignment="1" applyBorder="1" applyFont="1" applyNumberFormat="1">
      <alignment horizontal="right" shrinkToFit="0" vertical="bottom" wrapText="0"/>
    </xf>
    <xf borderId="19" fillId="0" fontId="6" numFmtId="4" xfId="0" applyAlignment="1" applyBorder="1" applyFont="1" applyNumberFormat="1">
      <alignment shrinkToFit="0" vertical="bottom" wrapText="0"/>
    </xf>
    <xf borderId="9" fillId="2" fontId="7" numFmtId="168" xfId="0" applyAlignment="1" applyBorder="1" applyFont="1" applyNumberFormat="1">
      <alignment horizontal="left" shrinkToFit="0" vertical="center" wrapText="0"/>
    </xf>
    <xf borderId="5" fillId="0" fontId="5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horizontal="center" shrinkToFit="0" vertical="bottom" wrapText="1"/>
    </xf>
    <xf borderId="20" fillId="0" fontId="5" numFmtId="0" xfId="0" applyAlignment="1" applyBorder="1" applyFont="1">
      <alignment horizontal="center" shrinkToFit="0" vertical="center" wrapText="0"/>
    </xf>
    <xf borderId="19" fillId="0" fontId="5" numFmtId="0" xfId="0" applyAlignment="1" applyBorder="1" applyFont="1">
      <alignment horizontal="right" shrinkToFit="0" vertical="center" wrapText="0"/>
    </xf>
    <xf borderId="20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shrinkToFit="0" vertical="bottom" wrapText="0"/>
    </xf>
    <xf borderId="5" fillId="0" fontId="0" numFmtId="0" xfId="0" applyAlignment="1" applyBorder="1" applyFont="1">
      <alignment horizontal="left" shrinkToFit="0" vertical="center" wrapText="1"/>
    </xf>
    <xf borderId="7" fillId="2" fontId="5" numFmtId="0" xfId="0" applyAlignment="1" applyBorder="1" applyFont="1">
      <alignment shrinkToFit="0" vertical="bottom" wrapText="0"/>
    </xf>
    <xf borderId="12" fillId="2" fontId="5" numFmtId="0" xfId="0" applyAlignment="1" applyBorder="1" applyFont="1">
      <alignment shrinkToFit="0" vertical="center" wrapText="0"/>
    </xf>
    <xf borderId="21" fillId="2" fontId="5" numFmtId="0" xfId="0" applyAlignment="1" applyBorder="1" applyFont="1">
      <alignment horizontal="left" shrinkToFit="0" vertical="center" wrapText="0"/>
    </xf>
    <xf borderId="1" fillId="0" fontId="8" numFmtId="0" xfId="0" applyAlignment="1" applyBorder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14" fillId="2" fontId="9" numFmtId="0" xfId="0" applyAlignment="1" applyBorder="1" applyFont="1">
      <alignment horizontal="left" shrinkToFit="0" vertical="center" wrapText="0"/>
    </xf>
    <xf borderId="7" fillId="2" fontId="5" numFmtId="0" xfId="0" applyAlignment="1" applyBorder="1" applyFont="1">
      <alignment shrinkToFit="0" vertical="center" wrapText="0"/>
    </xf>
    <xf borderId="9" fillId="2" fontId="5" numFmtId="168" xfId="0" applyAlignment="1" applyBorder="1" applyFont="1" applyNumberFormat="1">
      <alignment horizontal="center" shrinkToFit="0" vertical="center" wrapText="0"/>
    </xf>
    <xf borderId="8" fillId="2" fontId="5" numFmtId="0" xfId="0" applyAlignment="1" applyBorder="1" applyFont="1">
      <alignment horizontal="right" shrinkToFit="0" vertical="center" wrapText="0"/>
    </xf>
    <xf borderId="1" fillId="0" fontId="10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shrinkToFit="0" vertical="bottom" wrapText="0"/>
    </xf>
    <xf borderId="0" fillId="0" fontId="5" numFmtId="4" xfId="0" applyAlignment="1" applyFont="1" applyNumberFormat="1">
      <alignment shrinkToFit="0" vertical="bottom" wrapText="0"/>
    </xf>
    <xf borderId="1" fillId="0" fontId="11" numFmtId="0" xfId="0" applyAlignment="1" applyBorder="1" applyFont="1">
      <alignment horizontal="left" shrinkToFit="0" vertical="center" wrapText="1"/>
    </xf>
    <xf borderId="1" fillId="0" fontId="12" numFmtId="0" xfId="0" applyAlignment="1" applyBorder="1" applyFont="1">
      <alignment horizontal="left" shrinkToFit="0" vertical="center" wrapText="1"/>
    </xf>
    <xf borderId="19" fillId="0" fontId="5" numFmtId="2" xfId="0" applyAlignment="1" applyBorder="1" applyFont="1" applyNumberFormat="1">
      <alignment horizontal="center" shrinkToFit="0" vertical="center" wrapText="1"/>
    </xf>
    <xf borderId="19" fillId="0" fontId="5" numFmtId="0" xfId="0" applyAlignment="1" applyBorder="1" applyFont="1">
      <alignment horizontal="center" shrinkToFit="0" vertical="center" wrapText="0"/>
    </xf>
    <xf borderId="19" fillId="0" fontId="5" numFmtId="4" xfId="0" applyAlignment="1" applyBorder="1" applyFont="1" applyNumberFormat="1">
      <alignment horizontal="center" shrinkToFit="0" vertical="center" wrapText="0"/>
    </xf>
    <xf borderId="1" fillId="0" fontId="13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1.43"/>
    <col customWidth="1" min="3" max="3" width="5.29"/>
    <col customWidth="1" min="4" max="4" width="11.43"/>
    <col customWidth="1" min="5" max="5" width="8.86"/>
    <col customWidth="1" min="6" max="7" width="11.43"/>
    <col customWidth="1" min="8" max="8" width="13.86"/>
    <col customWidth="1" min="9" max="9" width="11.43"/>
    <col customWidth="1" min="10" max="10" width="15.0"/>
    <col customWidth="1" min="11" max="11" width="11.43"/>
    <col customWidth="1" min="12" max="26" width="8.71"/>
  </cols>
  <sheetData>
    <row r="1" ht="12.75" customHeight="1">
      <c r="A1" s="1"/>
      <c r="B1" s="2" t="s">
        <v>0</v>
      </c>
      <c r="C1" s="3">
        <v>43160.0</v>
      </c>
      <c r="D1" s="4"/>
      <c r="E1" s="5"/>
      <c r="F1" s="5"/>
      <c r="G1" s="6"/>
      <c r="H1" s="6"/>
      <c r="I1" s="7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11"/>
      <c r="B3" s="11"/>
      <c r="C3" s="12"/>
      <c r="D3" s="12"/>
      <c r="E3" s="12"/>
      <c r="F3" s="12"/>
      <c r="G3" s="9"/>
      <c r="H3" s="9"/>
      <c r="I3" s="13"/>
      <c r="J3" s="1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2.75" customHeight="1">
      <c r="A4" s="15" t="s">
        <v>1</v>
      </c>
      <c r="B4" s="6"/>
      <c r="C4" s="6"/>
      <c r="D4" s="16" t="s">
        <v>2</v>
      </c>
      <c r="E4" s="6"/>
      <c r="F4" s="6"/>
      <c r="G4" s="6"/>
      <c r="H4" s="6"/>
      <c r="I4" s="7" t="s">
        <v>3</v>
      </c>
      <c r="J4" s="17">
        <v>8741.56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0" customHeight="1">
      <c r="A5" s="18"/>
      <c r="B5" s="19" t="s">
        <v>4</v>
      </c>
      <c r="C5" s="20" t="s">
        <v>5</v>
      </c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23"/>
      <c r="B6" s="24" t="s">
        <v>6</v>
      </c>
      <c r="C6" s="25" t="s">
        <v>7</v>
      </c>
      <c r="D6" s="26"/>
      <c r="E6" s="26"/>
      <c r="F6" s="26"/>
      <c r="G6" s="26"/>
      <c r="H6" s="26"/>
      <c r="I6" s="26"/>
      <c r="J6" s="2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2.75" customHeight="1">
      <c r="A7" s="28"/>
      <c r="B7" s="29" t="s">
        <v>8</v>
      </c>
      <c r="C7" s="30" t="s">
        <v>9</v>
      </c>
      <c r="D7" s="31"/>
      <c r="E7" s="31"/>
      <c r="F7" s="31"/>
      <c r="G7" s="31"/>
      <c r="H7" s="31"/>
      <c r="I7" s="31"/>
      <c r="J7" s="3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33"/>
      <c r="B8" s="24" t="s">
        <v>10</v>
      </c>
      <c r="C8" s="34">
        <v>902017.0</v>
      </c>
      <c r="D8" s="35"/>
      <c r="E8" s="36"/>
      <c r="F8" s="36"/>
      <c r="G8" s="24" t="s">
        <v>1</v>
      </c>
      <c r="H8" s="37" t="s">
        <v>2</v>
      </c>
      <c r="I8" s="36" t="s">
        <v>11</v>
      </c>
      <c r="J8" s="3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24.75" customHeight="1">
      <c r="A9" s="39" t="s">
        <v>12</v>
      </c>
      <c r="B9" s="40" t="s">
        <v>13</v>
      </c>
      <c r="C9" s="4"/>
      <c r="D9" s="4"/>
      <c r="E9" s="4"/>
      <c r="F9" s="41"/>
      <c r="G9" s="42" t="s">
        <v>14</v>
      </c>
      <c r="H9" s="42" t="s">
        <v>15</v>
      </c>
      <c r="I9" s="39" t="s">
        <v>16</v>
      </c>
      <c r="J9" s="39" t="s">
        <v>17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08.75" customHeight="1">
      <c r="A10" s="43" t="s">
        <v>18</v>
      </c>
      <c r="B10" s="44" t="s">
        <v>19</v>
      </c>
      <c r="C10" s="4"/>
      <c r="D10" s="4"/>
      <c r="E10" s="4"/>
      <c r="F10" s="41"/>
      <c r="G10" s="45" t="s">
        <v>20</v>
      </c>
      <c r="H10" s="46">
        <v>8.0</v>
      </c>
      <c r="I10" s="47">
        <v>472.25</v>
      </c>
      <c r="J10" s="47">
        <v>3778.0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72.75" customHeight="1">
      <c r="A11" s="43" t="s">
        <v>21</v>
      </c>
      <c r="B11" s="44" t="s">
        <v>22</v>
      </c>
      <c r="C11" s="4"/>
      <c r="D11" s="4"/>
      <c r="E11" s="4"/>
      <c r="F11" s="41"/>
      <c r="G11" s="45" t="s">
        <v>20</v>
      </c>
      <c r="H11" s="46">
        <v>31.92</v>
      </c>
      <c r="I11" s="47">
        <v>155.5</v>
      </c>
      <c r="J11" s="47">
        <v>4963.56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2.75" customHeight="1">
      <c r="A12" s="48"/>
      <c r="B12" s="6"/>
      <c r="C12" s="4"/>
      <c r="D12" s="4"/>
      <c r="E12" s="4"/>
      <c r="F12" s="4"/>
      <c r="G12" s="4"/>
      <c r="H12" s="6"/>
      <c r="I12" s="49" t="s">
        <v>23</v>
      </c>
      <c r="J12" s="50">
        <v>8741.56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2.75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2.75" customHeight="1">
      <c r="A14" s="15" t="s">
        <v>1</v>
      </c>
      <c r="B14" s="6"/>
      <c r="C14" s="6"/>
      <c r="D14" s="16" t="s">
        <v>24</v>
      </c>
      <c r="E14" s="6"/>
      <c r="F14" s="6"/>
      <c r="G14" s="6"/>
      <c r="H14" s="6"/>
      <c r="I14" s="7" t="s">
        <v>3</v>
      </c>
      <c r="J14" s="17">
        <v>8848.53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0" customHeight="1">
      <c r="A15" s="18"/>
      <c r="B15" s="19" t="s">
        <v>4</v>
      </c>
      <c r="C15" s="20" t="s">
        <v>25</v>
      </c>
      <c r="D15" s="21"/>
      <c r="E15" s="21"/>
      <c r="F15" s="21"/>
      <c r="G15" s="21"/>
      <c r="H15" s="21"/>
      <c r="I15" s="21"/>
      <c r="J15" s="22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0" customHeight="1">
      <c r="A16" s="23"/>
      <c r="B16" s="24" t="s">
        <v>6</v>
      </c>
      <c r="C16" s="25" t="s">
        <v>26</v>
      </c>
      <c r="D16" s="26"/>
      <c r="E16" s="26"/>
      <c r="F16" s="26"/>
      <c r="G16" s="26"/>
      <c r="H16" s="26"/>
      <c r="I16" s="26"/>
      <c r="J16" s="2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2.75" customHeight="1">
      <c r="A17" s="28"/>
      <c r="B17" s="29" t="s">
        <v>8</v>
      </c>
      <c r="C17" s="30" t="s">
        <v>9</v>
      </c>
      <c r="D17" s="31"/>
      <c r="E17" s="31"/>
      <c r="F17" s="31"/>
      <c r="G17" s="31"/>
      <c r="H17" s="31"/>
      <c r="I17" s="31"/>
      <c r="J17" s="3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2.75" customHeight="1">
      <c r="A18" s="33"/>
      <c r="B18" s="24" t="s">
        <v>10</v>
      </c>
      <c r="C18" s="51">
        <v>912017.0</v>
      </c>
      <c r="D18" s="35"/>
      <c r="E18" s="36"/>
      <c r="F18" s="36"/>
      <c r="G18" s="24" t="s">
        <v>1</v>
      </c>
      <c r="H18" s="37" t="s">
        <v>24</v>
      </c>
      <c r="I18" s="36" t="s">
        <v>11</v>
      </c>
      <c r="J18" s="3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24.75" customHeight="1">
      <c r="A19" s="39" t="s">
        <v>12</v>
      </c>
      <c r="B19" s="40" t="s">
        <v>13</v>
      </c>
      <c r="C19" s="4"/>
      <c r="D19" s="4"/>
      <c r="E19" s="4"/>
      <c r="F19" s="41"/>
      <c r="G19" s="42" t="s">
        <v>14</v>
      </c>
      <c r="H19" s="42" t="s">
        <v>15</v>
      </c>
      <c r="I19" s="39" t="s">
        <v>16</v>
      </c>
      <c r="J19" s="39" t="s">
        <v>17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22.25" customHeight="1">
      <c r="A20" s="43" t="s">
        <v>27</v>
      </c>
      <c r="B20" s="44" t="s">
        <v>28</v>
      </c>
      <c r="C20" s="4"/>
      <c r="D20" s="4"/>
      <c r="E20" s="4"/>
      <c r="F20" s="41"/>
      <c r="G20" s="45" t="s">
        <v>20</v>
      </c>
      <c r="H20" s="46">
        <v>10.142</v>
      </c>
      <c r="I20" s="47">
        <v>577.99</v>
      </c>
      <c r="J20" s="47">
        <v>5861.97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99.75" customHeight="1">
      <c r="A21" s="43" t="s">
        <v>29</v>
      </c>
      <c r="B21" s="44" t="s">
        <v>30</v>
      </c>
      <c r="C21" s="4"/>
      <c r="D21" s="4"/>
      <c r="E21" s="4"/>
      <c r="F21" s="41"/>
      <c r="G21" s="45" t="s">
        <v>20</v>
      </c>
      <c r="H21" s="46">
        <v>20.74</v>
      </c>
      <c r="I21" s="47">
        <v>144.0</v>
      </c>
      <c r="J21" s="47">
        <v>2986.56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2.75" customHeight="1">
      <c r="A22" s="48"/>
      <c r="B22" s="6"/>
      <c r="C22" s="4"/>
      <c r="D22" s="4"/>
      <c r="E22" s="4"/>
      <c r="F22" s="4"/>
      <c r="G22" s="4"/>
      <c r="H22" s="6"/>
      <c r="I22" s="49" t="s">
        <v>23</v>
      </c>
      <c r="J22" s="50">
        <v>8848.53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2.75" customHeight="1">
      <c r="A23" s="12"/>
      <c r="B23" s="19"/>
      <c r="C23" s="52"/>
      <c r="D23" s="21"/>
      <c r="E23" s="21"/>
      <c r="F23" s="21"/>
      <c r="G23" s="21"/>
      <c r="H23" s="21"/>
      <c r="I23" s="21"/>
      <c r="J23" s="2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2.75" customHeight="1">
      <c r="A24" s="15" t="s">
        <v>1</v>
      </c>
      <c r="B24" s="6"/>
      <c r="C24" s="6"/>
      <c r="D24" s="16" t="s">
        <v>31</v>
      </c>
      <c r="E24" s="6"/>
      <c r="F24" s="6"/>
      <c r="G24" s="6"/>
      <c r="H24" s="6"/>
      <c r="I24" s="7" t="s">
        <v>3</v>
      </c>
      <c r="J24" s="17">
        <v>730.08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0" customHeight="1">
      <c r="A25" s="18"/>
      <c r="B25" s="19" t="s">
        <v>4</v>
      </c>
      <c r="C25" s="20" t="s">
        <v>32</v>
      </c>
      <c r="D25" s="21"/>
      <c r="E25" s="21"/>
      <c r="F25" s="21"/>
      <c r="G25" s="21"/>
      <c r="H25" s="21"/>
      <c r="I25" s="21"/>
      <c r="J25" s="2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2.75" customHeight="1">
      <c r="A26" s="23"/>
      <c r="B26" s="24" t="s">
        <v>6</v>
      </c>
      <c r="C26" s="25">
        <v>1.4190675000236E13</v>
      </c>
      <c r="D26" s="26"/>
      <c r="E26" s="26"/>
      <c r="F26" s="26"/>
      <c r="G26" s="26"/>
      <c r="H26" s="26"/>
      <c r="I26" s="26"/>
      <c r="J26" s="27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2.75" customHeight="1">
      <c r="A27" s="28"/>
      <c r="B27" s="29" t="s">
        <v>8</v>
      </c>
      <c r="C27" s="30" t="s">
        <v>33</v>
      </c>
      <c r="D27" s="31"/>
      <c r="E27" s="31"/>
      <c r="F27" s="31"/>
      <c r="G27" s="31"/>
      <c r="H27" s="31"/>
      <c r="I27" s="31"/>
      <c r="J27" s="3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2.75" customHeight="1">
      <c r="A28" s="33"/>
      <c r="B28" s="24" t="s">
        <v>10</v>
      </c>
      <c r="C28" s="34">
        <v>372017.0</v>
      </c>
      <c r="D28" s="35"/>
      <c r="E28" s="36"/>
      <c r="F28" s="36"/>
      <c r="G28" s="24" t="s">
        <v>1</v>
      </c>
      <c r="H28" s="37" t="s">
        <v>31</v>
      </c>
      <c r="I28" s="36" t="s">
        <v>11</v>
      </c>
      <c r="J28" s="3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24.75" customHeight="1">
      <c r="A29" s="39" t="s">
        <v>12</v>
      </c>
      <c r="B29" s="40" t="s">
        <v>13</v>
      </c>
      <c r="C29" s="4"/>
      <c r="D29" s="4"/>
      <c r="E29" s="41"/>
      <c r="F29" s="42" t="s">
        <v>34</v>
      </c>
      <c r="G29" s="42" t="s">
        <v>14</v>
      </c>
      <c r="H29" s="42" t="s">
        <v>15</v>
      </c>
      <c r="I29" s="39" t="s">
        <v>16</v>
      </c>
      <c r="J29" s="39" t="s">
        <v>17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2.75" customHeight="1">
      <c r="A30" s="53" t="s">
        <v>35</v>
      </c>
      <c r="B30" s="4"/>
      <c r="C30" s="4"/>
      <c r="D30" s="4"/>
      <c r="E30" s="4"/>
      <c r="F30" s="4"/>
      <c r="G30" s="4"/>
      <c r="H30" s="4"/>
      <c r="I30" s="4"/>
      <c r="J30" s="4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24.75" customHeight="1">
      <c r="A31" s="43" t="s">
        <v>36</v>
      </c>
      <c r="B31" s="44" t="s">
        <v>37</v>
      </c>
      <c r="C31" s="4"/>
      <c r="D31" s="4"/>
      <c r="E31" s="41"/>
      <c r="F31" s="54" t="s">
        <v>38</v>
      </c>
      <c r="G31" s="45" t="s">
        <v>39</v>
      </c>
      <c r="H31" s="55">
        <v>6.0</v>
      </c>
      <c r="I31" s="47">
        <v>60.84</v>
      </c>
      <c r="J31" s="47">
        <v>365.04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24.75" customHeight="1">
      <c r="A32" s="43" t="s">
        <v>40</v>
      </c>
      <c r="B32" s="44" t="s">
        <v>41</v>
      </c>
      <c r="C32" s="4"/>
      <c r="D32" s="4"/>
      <c r="E32" s="41"/>
      <c r="F32" s="54" t="s">
        <v>38</v>
      </c>
      <c r="G32" s="45" t="s">
        <v>39</v>
      </c>
      <c r="H32" s="46">
        <v>6.0</v>
      </c>
      <c r="I32" s="47">
        <v>60.84</v>
      </c>
      <c r="J32" s="47">
        <v>365.04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2.75" customHeight="1">
      <c r="A33" s="48"/>
      <c r="B33" s="6"/>
      <c r="C33" s="4"/>
      <c r="D33" s="4"/>
      <c r="E33" s="4"/>
      <c r="F33" s="4"/>
      <c r="G33" s="4"/>
      <c r="H33" s="6"/>
      <c r="I33" s="49" t="s">
        <v>23</v>
      </c>
      <c r="J33" s="50">
        <v>730.08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2.75" customHeight="1">
      <c r="A35" s="15" t="s">
        <v>1</v>
      </c>
      <c r="B35" s="6"/>
      <c r="C35" s="6"/>
      <c r="D35" s="16" t="s">
        <v>42</v>
      </c>
      <c r="E35" s="6"/>
      <c r="F35" s="6"/>
      <c r="G35" s="6"/>
      <c r="H35" s="6"/>
      <c r="I35" s="7" t="s">
        <v>3</v>
      </c>
      <c r="J35" s="17">
        <v>8260.41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0" customHeight="1">
      <c r="A36" s="18"/>
      <c r="B36" s="19" t="s">
        <v>4</v>
      </c>
      <c r="C36" s="20" t="s">
        <v>43</v>
      </c>
      <c r="D36" s="21"/>
      <c r="E36" s="21"/>
      <c r="F36" s="21"/>
      <c r="G36" s="21"/>
      <c r="H36" s="21"/>
      <c r="I36" s="21"/>
      <c r="J36" s="22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2.75" customHeight="1">
      <c r="A37" s="23"/>
      <c r="B37" s="24" t="s">
        <v>6</v>
      </c>
      <c r="C37" s="25">
        <v>8.8492060001E12</v>
      </c>
      <c r="D37" s="26"/>
      <c r="E37" s="26"/>
      <c r="F37" s="26"/>
      <c r="G37" s="26"/>
      <c r="H37" s="26"/>
      <c r="I37" s="26"/>
      <c r="J37" s="2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2.75" customHeight="1">
      <c r="A38" s="28"/>
      <c r="B38" s="29" t="s">
        <v>8</v>
      </c>
      <c r="C38" s="30" t="s">
        <v>33</v>
      </c>
      <c r="D38" s="31"/>
      <c r="E38" s="31"/>
      <c r="F38" s="31"/>
      <c r="G38" s="31"/>
      <c r="H38" s="31"/>
      <c r="I38" s="31"/>
      <c r="J38" s="32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2.75" customHeight="1">
      <c r="A39" s="33"/>
      <c r="B39" s="24" t="s">
        <v>10</v>
      </c>
      <c r="C39" s="34">
        <v>352017.0</v>
      </c>
      <c r="D39" s="35"/>
      <c r="E39" s="36"/>
      <c r="F39" s="36"/>
      <c r="G39" s="24" t="s">
        <v>1</v>
      </c>
      <c r="H39" s="37" t="s">
        <v>42</v>
      </c>
      <c r="I39" s="36" t="s">
        <v>11</v>
      </c>
      <c r="J39" s="3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49.5" customHeight="1">
      <c r="A40" s="39" t="s">
        <v>12</v>
      </c>
      <c r="B40" s="40" t="s">
        <v>13</v>
      </c>
      <c r="C40" s="4"/>
      <c r="D40" s="4"/>
      <c r="E40" s="41"/>
      <c r="F40" s="42" t="s">
        <v>34</v>
      </c>
      <c r="G40" s="42" t="s">
        <v>15</v>
      </c>
      <c r="H40" s="42" t="s">
        <v>44</v>
      </c>
      <c r="I40" s="42" t="s">
        <v>16</v>
      </c>
      <c r="J40" s="42" t="s">
        <v>17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2.75" customHeight="1">
      <c r="A41" s="53" t="s">
        <v>35</v>
      </c>
      <c r="B41" s="4"/>
      <c r="C41" s="4"/>
      <c r="D41" s="4"/>
      <c r="E41" s="4"/>
      <c r="F41" s="4"/>
      <c r="G41" s="4"/>
      <c r="H41" s="4"/>
      <c r="I41" s="4"/>
      <c r="J41" s="4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24.75" customHeight="1">
      <c r="A42" s="43" t="s">
        <v>45</v>
      </c>
      <c r="B42" s="44" t="s">
        <v>46</v>
      </c>
      <c r="C42" s="4"/>
      <c r="D42" s="4"/>
      <c r="E42" s="41"/>
      <c r="F42" s="56" t="s">
        <v>47</v>
      </c>
      <c r="G42" s="55">
        <v>3.0</v>
      </c>
      <c r="H42" s="55" t="s">
        <v>48</v>
      </c>
      <c r="I42" s="47">
        <v>65.67</v>
      </c>
      <c r="J42" s="47">
        <v>197.01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24.75" customHeight="1">
      <c r="A43" s="43" t="s">
        <v>49</v>
      </c>
      <c r="B43" s="44" t="s">
        <v>50</v>
      </c>
      <c r="C43" s="4"/>
      <c r="D43" s="4"/>
      <c r="E43" s="41"/>
      <c r="F43" s="56" t="s">
        <v>51</v>
      </c>
      <c r="G43" s="46">
        <v>2.0</v>
      </c>
      <c r="H43" s="55" t="s">
        <v>48</v>
      </c>
      <c r="I43" s="47">
        <v>6.18</v>
      </c>
      <c r="J43" s="47">
        <v>12.36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24.75" customHeight="1">
      <c r="A44" s="43" t="s">
        <v>52</v>
      </c>
      <c r="B44" s="44" t="s">
        <v>53</v>
      </c>
      <c r="C44" s="4"/>
      <c r="D44" s="4"/>
      <c r="E44" s="41"/>
      <c r="F44" s="56" t="s">
        <v>54</v>
      </c>
      <c r="G44" s="46">
        <v>18.0</v>
      </c>
      <c r="H44" s="46">
        <v>4.0</v>
      </c>
      <c r="I44" s="47">
        <v>8.4</v>
      </c>
      <c r="J44" s="47">
        <v>184.8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36.75" customHeight="1">
      <c r="A45" s="43" t="s">
        <v>55</v>
      </c>
      <c r="B45" s="44" t="s">
        <v>56</v>
      </c>
      <c r="C45" s="4"/>
      <c r="D45" s="4"/>
      <c r="E45" s="41"/>
      <c r="F45" s="56" t="s">
        <v>57</v>
      </c>
      <c r="G45" s="46">
        <v>100.0</v>
      </c>
      <c r="H45" s="46">
        <v>25.0</v>
      </c>
      <c r="I45" s="47">
        <v>1.9</v>
      </c>
      <c r="J45" s="47">
        <v>237.5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4.75" customHeight="1">
      <c r="A46" s="43" t="s">
        <v>58</v>
      </c>
      <c r="B46" s="44" t="s">
        <v>59</v>
      </c>
      <c r="C46" s="4"/>
      <c r="D46" s="4"/>
      <c r="E46" s="41"/>
      <c r="F46" s="56" t="s">
        <v>60</v>
      </c>
      <c r="G46" s="46">
        <v>10.0</v>
      </c>
      <c r="H46" s="46">
        <v>2.0</v>
      </c>
      <c r="I46" s="47">
        <v>31.3</v>
      </c>
      <c r="J46" s="47">
        <v>375.6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24.75" customHeight="1">
      <c r="A47" s="43" t="s">
        <v>61</v>
      </c>
      <c r="B47" s="44" t="s">
        <v>62</v>
      </c>
      <c r="C47" s="4"/>
      <c r="D47" s="4"/>
      <c r="E47" s="41"/>
      <c r="F47" s="56" t="s">
        <v>63</v>
      </c>
      <c r="G47" s="46">
        <v>1.0</v>
      </c>
      <c r="H47" s="55" t="s">
        <v>48</v>
      </c>
      <c r="I47" s="47">
        <v>48.67</v>
      </c>
      <c r="J47" s="47">
        <v>48.67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24.75" customHeight="1">
      <c r="A48" s="43" t="s">
        <v>64</v>
      </c>
      <c r="B48" s="44" t="s">
        <v>65</v>
      </c>
      <c r="C48" s="4"/>
      <c r="D48" s="4"/>
      <c r="E48" s="41"/>
      <c r="F48" s="56" t="s">
        <v>66</v>
      </c>
      <c r="G48" s="46">
        <v>10.0</v>
      </c>
      <c r="H48" s="46">
        <v>2.0</v>
      </c>
      <c r="I48" s="47">
        <v>6.02</v>
      </c>
      <c r="J48" s="47">
        <v>72.24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48.75" customHeight="1">
      <c r="A49" s="43" t="s">
        <v>27</v>
      </c>
      <c r="B49" s="44" t="s">
        <v>67</v>
      </c>
      <c r="C49" s="4"/>
      <c r="D49" s="4"/>
      <c r="E49" s="41"/>
      <c r="F49" s="56" t="s">
        <v>68</v>
      </c>
      <c r="G49" s="46">
        <v>6.0</v>
      </c>
      <c r="H49" s="46">
        <v>1.0</v>
      </c>
      <c r="I49" s="47">
        <v>190.0</v>
      </c>
      <c r="J49" s="47">
        <v>1330.0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36.75" customHeight="1">
      <c r="A50" s="43" t="s">
        <v>69</v>
      </c>
      <c r="B50" s="44" t="s">
        <v>70</v>
      </c>
      <c r="C50" s="4"/>
      <c r="D50" s="4"/>
      <c r="E50" s="41"/>
      <c r="F50" s="56" t="s">
        <v>71</v>
      </c>
      <c r="G50" s="46">
        <v>2.0</v>
      </c>
      <c r="H50" s="55" t="s">
        <v>48</v>
      </c>
      <c r="I50" s="47">
        <v>52.5</v>
      </c>
      <c r="J50" s="47">
        <v>105.0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24.75" customHeight="1">
      <c r="A51" s="43" t="s">
        <v>72</v>
      </c>
      <c r="B51" s="44" t="s">
        <v>73</v>
      </c>
      <c r="C51" s="4"/>
      <c r="D51" s="4"/>
      <c r="E51" s="41"/>
      <c r="F51" s="56" t="s">
        <v>74</v>
      </c>
      <c r="G51" s="46">
        <v>2.0</v>
      </c>
      <c r="H51" s="55" t="s">
        <v>48</v>
      </c>
      <c r="I51" s="47">
        <v>15.1</v>
      </c>
      <c r="J51" s="47">
        <v>30.2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24.75" customHeight="1">
      <c r="A52" s="43" t="s">
        <v>75</v>
      </c>
      <c r="B52" s="44" t="s">
        <v>76</v>
      </c>
      <c r="C52" s="4"/>
      <c r="D52" s="4"/>
      <c r="E52" s="41"/>
      <c r="F52" s="56" t="s">
        <v>74</v>
      </c>
      <c r="G52" s="46">
        <v>2.0</v>
      </c>
      <c r="H52" s="55" t="s">
        <v>48</v>
      </c>
      <c r="I52" s="47">
        <v>10.0</v>
      </c>
      <c r="J52" s="47">
        <v>20.0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48.75" customHeight="1">
      <c r="A53" s="43" t="s">
        <v>77</v>
      </c>
      <c r="B53" s="44" t="s">
        <v>78</v>
      </c>
      <c r="C53" s="4"/>
      <c r="D53" s="4"/>
      <c r="E53" s="41"/>
      <c r="F53" s="56" t="s">
        <v>79</v>
      </c>
      <c r="G53" s="46">
        <v>2.0</v>
      </c>
      <c r="H53" s="55" t="s">
        <v>48</v>
      </c>
      <c r="I53" s="47">
        <v>85.73</v>
      </c>
      <c r="J53" s="47">
        <v>171.46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36.75" customHeight="1">
      <c r="A54" s="43" t="s">
        <v>80</v>
      </c>
      <c r="B54" s="44" t="s">
        <v>81</v>
      </c>
      <c r="C54" s="4"/>
      <c r="D54" s="4"/>
      <c r="E54" s="41"/>
      <c r="F54" s="56" t="s">
        <v>82</v>
      </c>
      <c r="G54" s="46">
        <v>2.0</v>
      </c>
      <c r="H54" s="55" t="s">
        <v>48</v>
      </c>
      <c r="I54" s="47">
        <v>425.0</v>
      </c>
      <c r="J54" s="47">
        <v>850.0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48.75" customHeight="1">
      <c r="A55" s="43" t="s">
        <v>83</v>
      </c>
      <c r="B55" s="44" t="s">
        <v>84</v>
      </c>
      <c r="C55" s="4"/>
      <c r="D55" s="4"/>
      <c r="E55" s="41"/>
      <c r="F55" s="56" t="s">
        <v>85</v>
      </c>
      <c r="G55" s="46">
        <v>4.0</v>
      </c>
      <c r="H55" s="55" t="s">
        <v>48</v>
      </c>
      <c r="I55" s="47">
        <v>55.0</v>
      </c>
      <c r="J55" s="47">
        <v>220.0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24.75" customHeight="1">
      <c r="A56" s="43" t="s">
        <v>86</v>
      </c>
      <c r="B56" s="44" t="s">
        <v>87</v>
      </c>
      <c r="C56" s="4"/>
      <c r="D56" s="4"/>
      <c r="E56" s="41"/>
      <c r="F56" s="56" t="s">
        <v>88</v>
      </c>
      <c r="G56" s="46">
        <v>4.0</v>
      </c>
      <c r="H56" s="55" t="s">
        <v>48</v>
      </c>
      <c r="I56" s="47">
        <v>15.0</v>
      </c>
      <c r="J56" s="47">
        <v>60.0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36.75" customHeight="1">
      <c r="A57" s="43" t="s">
        <v>89</v>
      </c>
      <c r="B57" s="44" t="s">
        <v>90</v>
      </c>
      <c r="C57" s="4"/>
      <c r="D57" s="4"/>
      <c r="E57" s="41"/>
      <c r="F57" s="56" t="s">
        <v>91</v>
      </c>
      <c r="G57" s="46">
        <v>10.0</v>
      </c>
      <c r="H57" s="46">
        <v>2.0</v>
      </c>
      <c r="I57" s="47">
        <v>35.0</v>
      </c>
      <c r="J57" s="47">
        <v>420.0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24.75" customHeight="1">
      <c r="A58" s="43" t="s">
        <v>92</v>
      </c>
      <c r="B58" s="44" t="s">
        <v>93</v>
      </c>
      <c r="C58" s="4"/>
      <c r="D58" s="4"/>
      <c r="E58" s="41"/>
      <c r="F58" s="56" t="s">
        <v>94</v>
      </c>
      <c r="G58" s="46">
        <v>3.0</v>
      </c>
      <c r="H58" s="55" t="s">
        <v>48</v>
      </c>
      <c r="I58" s="47">
        <v>209.16</v>
      </c>
      <c r="J58" s="47">
        <v>627.48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36.75" customHeight="1">
      <c r="A59" s="43" t="s">
        <v>95</v>
      </c>
      <c r="B59" s="44" t="s">
        <v>96</v>
      </c>
      <c r="C59" s="4"/>
      <c r="D59" s="4"/>
      <c r="E59" s="41"/>
      <c r="F59" s="56" t="s">
        <v>97</v>
      </c>
      <c r="G59" s="46">
        <v>6.0</v>
      </c>
      <c r="H59" s="55" t="s">
        <v>48</v>
      </c>
      <c r="I59" s="47">
        <v>141.52</v>
      </c>
      <c r="J59" s="47">
        <v>849.12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24.75" customHeight="1">
      <c r="A60" s="43" t="s">
        <v>98</v>
      </c>
      <c r="B60" s="44" t="s">
        <v>99</v>
      </c>
      <c r="C60" s="4"/>
      <c r="D60" s="4"/>
      <c r="E60" s="41"/>
      <c r="F60" s="56" t="s">
        <v>100</v>
      </c>
      <c r="G60" s="46">
        <v>8.0</v>
      </c>
      <c r="H60" s="46">
        <v>2.0</v>
      </c>
      <c r="I60" s="47">
        <v>5.75</v>
      </c>
      <c r="J60" s="47">
        <v>57.5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24.75" customHeight="1">
      <c r="A61" s="43" t="s">
        <v>101</v>
      </c>
      <c r="B61" s="44" t="s">
        <v>102</v>
      </c>
      <c r="C61" s="4"/>
      <c r="D61" s="4"/>
      <c r="E61" s="41"/>
      <c r="F61" s="56" t="s">
        <v>103</v>
      </c>
      <c r="G61" s="46">
        <v>10.0</v>
      </c>
      <c r="H61" s="46">
        <v>2.0</v>
      </c>
      <c r="I61" s="47">
        <v>9.49</v>
      </c>
      <c r="J61" s="47">
        <v>113.88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24.75" customHeight="1">
      <c r="A62" s="43" t="s">
        <v>104</v>
      </c>
      <c r="B62" s="44" t="s">
        <v>105</v>
      </c>
      <c r="C62" s="4"/>
      <c r="D62" s="4"/>
      <c r="E62" s="41"/>
      <c r="F62" s="56" t="s">
        <v>103</v>
      </c>
      <c r="G62" s="46">
        <v>10.0</v>
      </c>
      <c r="H62" s="46">
        <v>2.0</v>
      </c>
      <c r="I62" s="47">
        <v>14.55</v>
      </c>
      <c r="J62" s="47">
        <v>174.6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24.75" customHeight="1">
      <c r="A63" s="43" t="s">
        <v>106</v>
      </c>
      <c r="B63" s="44" t="s">
        <v>107</v>
      </c>
      <c r="C63" s="4"/>
      <c r="D63" s="4"/>
      <c r="E63" s="41"/>
      <c r="F63" s="56" t="s">
        <v>108</v>
      </c>
      <c r="G63" s="46">
        <v>6.0</v>
      </c>
      <c r="H63" s="46">
        <v>1.0</v>
      </c>
      <c r="I63" s="47">
        <v>34.95</v>
      </c>
      <c r="J63" s="47">
        <v>244.65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36.75" customHeight="1">
      <c r="A64" s="43" t="s">
        <v>109</v>
      </c>
      <c r="B64" s="44" t="s">
        <v>110</v>
      </c>
      <c r="C64" s="4"/>
      <c r="D64" s="4"/>
      <c r="E64" s="41"/>
      <c r="F64" s="56" t="s">
        <v>111</v>
      </c>
      <c r="G64" s="46">
        <v>6.0</v>
      </c>
      <c r="H64" s="46">
        <v>1.0</v>
      </c>
      <c r="I64" s="47">
        <v>4.29</v>
      </c>
      <c r="J64" s="47">
        <v>30.03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24.75" customHeight="1">
      <c r="A65" s="43" t="s">
        <v>112</v>
      </c>
      <c r="B65" s="44" t="s">
        <v>113</v>
      </c>
      <c r="C65" s="4"/>
      <c r="D65" s="4"/>
      <c r="E65" s="41"/>
      <c r="F65" s="56" t="s">
        <v>114</v>
      </c>
      <c r="G65" s="46">
        <v>4.0</v>
      </c>
      <c r="H65" s="46">
        <v>1.0</v>
      </c>
      <c r="I65" s="47">
        <v>79.6</v>
      </c>
      <c r="J65" s="47">
        <v>398.0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60.75" customHeight="1">
      <c r="A66" s="43" t="s">
        <v>115</v>
      </c>
      <c r="B66" s="44" t="s">
        <v>116</v>
      </c>
      <c r="C66" s="4"/>
      <c r="D66" s="4"/>
      <c r="E66" s="41"/>
      <c r="F66" s="56" t="s">
        <v>117</v>
      </c>
      <c r="G66" s="46">
        <v>6.0</v>
      </c>
      <c r="H66" s="46">
        <v>1.0</v>
      </c>
      <c r="I66" s="47">
        <v>204.33</v>
      </c>
      <c r="J66" s="47">
        <v>1430.31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48"/>
      <c r="B67" s="6"/>
      <c r="C67" s="4"/>
      <c r="D67" s="4"/>
      <c r="E67" s="4"/>
      <c r="F67" s="4"/>
      <c r="G67" s="6"/>
      <c r="H67" s="6"/>
      <c r="I67" s="49" t="s">
        <v>23</v>
      </c>
      <c r="J67" s="50">
        <v>8260.41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15" t="s">
        <v>1</v>
      </c>
      <c r="B69" s="6"/>
      <c r="C69" s="6"/>
      <c r="D69" s="57" t="s">
        <v>118</v>
      </c>
      <c r="E69" s="6"/>
      <c r="F69" s="6"/>
      <c r="G69" s="6"/>
      <c r="H69" s="6"/>
      <c r="I69" s="7" t="s">
        <v>3</v>
      </c>
      <c r="J69" s="17">
        <f>J76</f>
        <v>19217.76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58"/>
      <c r="B70" s="19" t="s">
        <v>4</v>
      </c>
      <c r="C70" s="59" t="s">
        <v>119</v>
      </c>
      <c r="D70" s="21"/>
      <c r="E70" s="21"/>
      <c r="F70" s="21"/>
      <c r="G70" s="21"/>
      <c r="H70" s="21"/>
      <c r="I70" s="21"/>
      <c r="J70" s="22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60"/>
      <c r="B71" s="24" t="s">
        <v>6</v>
      </c>
      <c r="C71" s="25">
        <v>8.083394000109E12</v>
      </c>
      <c r="D71" s="26"/>
      <c r="E71" s="26"/>
      <c r="F71" s="26"/>
      <c r="G71" s="26"/>
      <c r="H71" s="26"/>
      <c r="I71" s="26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61"/>
      <c r="B72" s="29" t="s">
        <v>8</v>
      </c>
      <c r="C72" s="62" t="s">
        <v>120</v>
      </c>
      <c r="D72" s="4"/>
      <c r="E72" s="4"/>
      <c r="F72" s="4"/>
      <c r="G72" s="4"/>
      <c r="H72" s="4"/>
      <c r="I72" s="4"/>
      <c r="J72" s="4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24.75" customHeight="1">
      <c r="A73" s="39" t="s">
        <v>12</v>
      </c>
      <c r="B73" s="40" t="s">
        <v>13</v>
      </c>
      <c r="C73" s="4"/>
      <c r="D73" s="4"/>
      <c r="E73" s="4"/>
      <c r="F73" s="41"/>
      <c r="G73" s="42" t="s">
        <v>14</v>
      </c>
      <c r="H73" s="42" t="s">
        <v>121</v>
      </c>
      <c r="I73" s="39" t="s">
        <v>16</v>
      </c>
      <c r="J73" s="39" t="s">
        <v>17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11.0" customHeight="1">
      <c r="A74" s="43" t="s">
        <v>18</v>
      </c>
      <c r="B74" s="63" t="s">
        <v>122</v>
      </c>
      <c r="C74" s="4"/>
      <c r="D74" s="4"/>
      <c r="E74" s="4"/>
      <c r="F74" s="41"/>
      <c r="G74" s="45" t="s">
        <v>14</v>
      </c>
      <c r="H74" s="46">
        <v>2.0</v>
      </c>
      <c r="I74" s="47">
        <v>8609.88</v>
      </c>
      <c r="J74" s="47">
        <f t="shared" ref="J74:J75" si="1">I74*H74</f>
        <v>17219.76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218.25" customHeight="1">
      <c r="A75" s="43" t="s">
        <v>123</v>
      </c>
      <c r="B75" s="64" t="s">
        <v>124</v>
      </c>
      <c r="G75" s="45" t="s">
        <v>14</v>
      </c>
      <c r="H75" s="46">
        <v>10.0</v>
      </c>
      <c r="I75" s="47">
        <v>199.8</v>
      </c>
      <c r="J75" s="47">
        <f t="shared" si="1"/>
        <v>1998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48"/>
      <c r="B76" s="6"/>
      <c r="C76" s="4"/>
      <c r="D76" s="4"/>
      <c r="E76" s="4"/>
      <c r="F76" s="4"/>
      <c r="G76" s="4"/>
      <c r="H76" s="6"/>
      <c r="I76" s="49" t="s">
        <v>23</v>
      </c>
      <c r="J76" s="50">
        <f>SUM(J74:J75)</f>
        <v>19217.76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15" t="s">
        <v>1</v>
      </c>
      <c r="B78" s="6"/>
      <c r="C78" s="6"/>
      <c r="D78" s="57" t="s">
        <v>125</v>
      </c>
      <c r="E78" s="6"/>
      <c r="F78" s="6"/>
      <c r="G78" s="6"/>
      <c r="H78" s="6"/>
      <c r="I78" s="7" t="s">
        <v>3</v>
      </c>
      <c r="J78" s="17">
        <v>8262.8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58"/>
      <c r="B79" s="19" t="s">
        <v>4</v>
      </c>
      <c r="C79" s="65" t="s">
        <v>126</v>
      </c>
      <c r="D79" s="21"/>
      <c r="E79" s="21"/>
      <c r="F79" s="21"/>
      <c r="G79" s="21"/>
      <c r="H79" s="21"/>
      <c r="I79" s="21"/>
      <c r="J79" s="22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60"/>
      <c r="B80" s="24" t="s">
        <v>6</v>
      </c>
      <c r="C80" s="25">
        <v>4.200338000148E12</v>
      </c>
      <c r="D80" s="26"/>
      <c r="E80" s="26"/>
      <c r="F80" s="26"/>
      <c r="G80" s="26"/>
      <c r="H80" s="26"/>
      <c r="I80" s="26"/>
      <c r="J80" s="2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61"/>
      <c r="B81" s="29" t="s">
        <v>8</v>
      </c>
      <c r="C81" s="66" t="s">
        <v>127</v>
      </c>
      <c r="D81" s="31"/>
      <c r="E81" s="31"/>
      <c r="F81" s="31"/>
      <c r="G81" s="31"/>
      <c r="H81" s="31"/>
      <c r="I81" s="31"/>
      <c r="J81" s="32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67"/>
      <c r="B82" s="24" t="s">
        <v>10</v>
      </c>
      <c r="C82" s="68">
        <v>462017.0</v>
      </c>
      <c r="D82" s="35"/>
      <c r="E82" s="36"/>
      <c r="F82" s="36"/>
      <c r="G82" s="24" t="s">
        <v>1</v>
      </c>
      <c r="H82" s="69" t="s">
        <v>125</v>
      </c>
      <c r="I82" s="36" t="s">
        <v>11</v>
      </c>
      <c r="J82" s="38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24.75" customHeight="1">
      <c r="A83" s="39" t="s">
        <v>12</v>
      </c>
      <c r="B83" s="40" t="s">
        <v>13</v>
      </c>
      <c r="C83" s="4"/>
      <c r="D83" s="4"/>
      <c r="E83" s="4"/>
      <c r="F83" s="4"/>
      <c r="G83" s="41"/>
      <c r="H83" s="42" t="s">
        <v>15</v>
      </c>
      <c r="I83" s="39" t="s">
        <v>16</v>
      </c>
      <c r="J83" s="39" t="s">
        <v>17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24.75" customHeight="1">
      <c r="A84" s="43" t="s">
        <v>18</v>
      </c>
      <c r="B84" s="70" t="s">
        <v>128</v>
      </c>
      <c r="C84" s="4"/>
      <c r="D84" s="4"/>
      <c r="E84" s="4"/>
      <c r="F84" s="4"/>
      <c r="G84" s="41"/>
      <c r="H84" s="46">
        <v>454.0</v>
      </c>
      <c r="I84" s="47">
        <v>18.2</v>
      </c>
      <c r="J84" s="47">
        <v>8262.8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48"/>
      <c r="B85" s="6"/>
      <c r="C85" s="4"/>
      <c r="D85" s="4"/>
      <c r="E85" s="4"/>
      <c r="F85" s="4"/>
      <c r="G85" s="4"/>
      <c r="H85" s="6"/>
      <c r="I85" s="49" t="s">
        <v>23</v>
      </c>
      <c r="J85" s="50">
        <v>8262.8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71" t="s">
        <v>23</v>
      </c>
      <c r="J86" s="72">
        <v>8262.8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15" t="s">
        <v>1</v>
      </c>
      <c r="B88" s="6"/>
      <c r="C88" s="6"/>
      <c r="D88" s="16" t="s">
        <v>2</v>
      </c>
      <c r="E88" s="6"/>
      <c r="F88" s="6"/>
      <c r="G88" s="6"/>
      <c r="H88" s="6"/>
      <c r="I88" s="7" t="s">
        <v>3</v>
      </c>
      <c r="J88" s="17">
        <v>3936.0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0" customHeight="1">
      <c r="A89" s="18"/>
      <c r="B89" s="19" t="s">
        <v>4</v>
      </c>
      <c r="C89" s="20" t="s">
        <v>5</v>
      </c>
      <c r="D89" s="21"/>
      <c r="E89" s="21"/>
      <c r="F89" s="21"/>
      <c r="G89" s="21"/>
      <c r="H89" s="21"/>
      <c r="I89" s="21"/>
      <c r="J89" s="22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0" customHeight="1">
      <c r="A90" s="23"/>
      <c r="B90" s="24" t="s">
        <v>6</v>
      </c>
      <c r="C90" s="25" t="s">
        <v>7</v>
      </c>
      <c r="D90" s="26"/>
      <c r="E90" s="26"/>
      <c r="F90" s="26"/>
      <c r="G90" s="26"/>
      <c r="H90" s="26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28"/>
      <c r="B91" s="29" t="s">
        <v>8</v>
      </c>
      <c r="C91" s="30" t="s">
        <v>9</v>
      </c>
      <c r="D91" s="31"/>
      <c r="E91" s="31"/>
      <c r="F91" s="31"/>
      <c r="G91" s="31"/>
      <c r="H91" s="31"/>
      <c r="I91" s="31"/>
      <c r="J91" s="3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33"/>
      <c r="B92" s="24" t="s">
        <v>10</v>
      </c>
      <c r="C92" s="34">
        <v>902017.0</v>
      </c>
      <c r="D92" s="35"/>
      <c r="E92" s="36"/>
      <c r="F92" s="36"/>
      <c r="G92" s="24" t="s">
        <v>1</v>
      </c>
      <c r="H92" s="37" t="s">
        <v>2</v>
      </c>
      <c r="I92" s="36" t="s">
        <v>11</v>
      </c>
      <c r="J92" s="38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24.75" customHeight="1">
      <c r="A93" s="39" t="s">
        <v>12</v>
      </c>
      <c r="B93" s="40" t="s">
        <v>13</v>
      </c>
      <c r="C93" s="4"/>
      <c r="D93" s="4"/>
      <c r="E93" s="4"/>
      <c r="F93" s="41"/>
      <c r="G93" s="42" t="s">
        <v>14</v>
      </c>
      <c r="H93" s="42" t="s">
        <v>15</v>
      </c>
      <c r="I93" s="39" t="s">
        <v>16</v>
      </c>
      <c r="J93" s="39" t="s">
        <v>17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08.75" customHeight="1">
      <c r="A94" s="43" t="s">
        <v>86</v>
      </c>
      <c r="B94" s="44" t="s">
        <v>129</v>
      </c>
      <c r="C94" s="4"/>
      <c r="D94" s="4"/>
      <c r="E94" s="4"/>
      <c r="F94" s="41"/>
      <c r="G94" s="45" t="s">
        <v>20</v>
      </c>
      <c r="H94" s="46">
        <v>8.0</v>
      </c>
      <c r="I94" s="47">
        <v>492.0</v>
      </c>
      <c r="J94" s="47">
        <v>3936.0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48"/>
      <c r="B95" s="6"/>
      <c r="C95" s="4"/>
      <c r="D95" s="4"/>
      <c r="E95" s="4"/>
      <c r="F95" s="4"/>
      <c r="G95" s="4"/>
      <c r="H95" s="6"/>
      <c r="I95" s="49" t="s">
        <v>23</v>
      </c>
      <c r="J95" s="50">
        <v>3936.0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15" t="s">
        <v>1</v>
      </c>
      <c r="B97" s="6"/>
      <c r="C97" s="6"/>
      <c r="D97" s="57" t="s">
        <v>130</v>
      </c>
      <c r="E97" s="6"/>
      <c r="F97" s="6"/>
      <c r="G97" s="6"/>
      <c r="H97" s="6"/>
      <c r="I97" s="7" t="s">
        <v>3</v>
      </c>
      <c r="J97" s="17">
        <v>34571.7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0" customHeight="1">
      <c r="A98" s="18"/>
      <c r="B98" s="19" t="s">
        <v>4</v>
      </c>
      <c r="C98" s="65" t="s">
        <v>131</v>
      </c>
      <c r="D98" s="21"/>
      <c r="E98" s="21"/>
      <c r="F98" s="21"/>
      <c r="G98" s="21"/>
      <c r="H98" s="21"/>
      <c r="I98" s="21"/>
      <c r="J98" s="2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23"/>
      <c r="B99" s="24" t="s">
        <v>6</v>
      </c>
      <c r="C99" s="25">
        <v>1.0696932000174E13</v>
      </c>
      <c r="D99" s="26"/>
      <c r="E99" s="26"/>
      <c r="F99" s="26"/>
      <c r="G99" s="26"/>
      <c r="H99" s="26"/>
      <c r="I99" s="26"/>
      <c r="J99" s="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28"/>
      <c r="B100" s="29" t="s">
        <v>8</v>
      </c>
      <c r="C100" s="62" t="s">
        <v>132</v>
      </c>
      <c r="D100" s="4"/>
      <c r="E100" s="4"/>
      <c r="F100" s="4"/>
      <c r="G100" s="4"/>
      <c r="H100" s="4"/>
      <c r="I100" s="4"/>
      <c r="J100" s="4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24.75" customHeight="1">
      <c r="A101" s="39" t="s">
        <v>12</v>
      </c>
      <c r="B101" s="40" t="s">
        <v>13</v>
      </c>
      <c r="C101" s="4"/>
      <c r="D101" s="4"/>
      <c r="E101" s="4"/>
      <c r="F101" s="41"/>
      <c r="G101" s="42" t="s">
        <v>14</v>
      </c>
      <c r="H101" s="42" t="s">
        <v>121</v>
      </c>
      <c r="I101" s="39" t="s">
        <v>16</v>
      </c>
      <c r="J101" s="39" t="s">
        <v>17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9.0" customHeight="1">
      <c r="A102" s="45" t="s">
        <v>18</v>
      </c>
      <c r="B102" s="73" t="s">
        <v>133</v>
      </c>
      <c r="C102" s="4"/>
      <c r="D102" s="4"/>
      <c r="E102" s="4"/>
      <c r="F102" s="41"/>
      <c r="G102" s="45" t="s">
        <v>134</v>
      </c>
      <c r="H102" s="45">
        <v>20.0</v>
      </c>
      <c r="I102" s="45">
        <v>189.14</v>
      </c>
      <c r="J102" s="47">
        <v>3782.8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2.75" customHeight="1">
      <c r="A103" s="45" t="s">
        <v>21</v>
      </c>
      <c r="B103" s="74" t="s">
        <v>135</v>
      </c>
      <c r="C103" s="4"/>
      <c r="D103" s="4"/>
      <c r="E103" s="4"/>
      <c r="F103" s="41"/>
      <c r="G103" s="45" t="s">
        <v>134</v>
      </c>
      <c r="H103" s="45">
        <v>20.0</v>
      </c>
      <c r="I103" s="45">
        <v>189.14</v>
      </c>
      <c r="J103" s="47">
        <v>3782.8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40.25" customHeight="1">
      <c r="A104" s="45" t="s">
        <v>45</v>
      </c>
      <c r="B104" s="73" t="s">
        <v>136</v>
      </c>
      <c r="C104" s="4"/>
      <c r="D104" s="4"/>
      <c r="E104" s="4"/>
      <c r="F104" s="41"/>
      <c r="G104" s="45" t="s">
        <v>134</v>
      </c>
      <c r="H104" s="45">
        <v>15.0</v>
      </c>
      <c r="I104" s="45">
        <v>189.14</v>
      </c>
      <c r="J104" s="47">
        <v>2837.1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81.75" customHeight="1">
      <c r="A105" s="45" t="s">
        <v>49</v>
      </c>
      <c r="B105" s="73" t="s">
        <v>137</v>
      </c>
      <c r="C105" s="4"/>
      <c r="D105" s="4"/>
      <c r="E105" s="4"/>
      <c r="F105" s="41"/>
      <c r="G105" s="45" t="s">
        <v>138</v>
      </c>
      <c r="H105" s="45">
        <v>20.0</v>
      </c>
      <c r="I105" s="75">
        <v>512.0</v>
      </c>
      <c r="J105" s="47">
        <v>10240.0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81.0" customHeight="1">
      <c r="A106" s="45" t="s">
        <v>52</v>
      </c>
      <c r="B106" s="73" t="s">
        <v>139</v>
      </c>
      <c r="C106" s="4"/>
      <c r="D106" s="4"/>
      <c r="E106" s="4"/>
      <c r="F106" s="41"/>
      <c r="G106" s="45" t="s">
        <v>138</v>
      </c>
      <c r="H106" s="76">
        <v>6.0</v>
      </c>
      <c r="I106" s="77">
        <v>512.0</v>
      </c>
      <c r="J106" s="47">
        <v>3072.0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81.75" customHeight="1">
      <c r="A107" s="45" t="s">
        <v>55</v>
      </c>
      <c r="B107" s="73" t="s">
        <v>140</v>
      </c>
      <c r="C107" s="4"/>
      <c r="D107" s="4"/>
      <c r="E107" s="4"/>
      <c r="F107" s="41"/>
      <c r="G107" s="45" t="s">
        <v>138</v>
      </c>
      <c r="H107" s="76">
        <v>6.0</v>
      </c>
      <c r="I107" s="77">
        <v>512.0</v>
      </c>
      <c r="J107" s="47">
        <v>3072.0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77.25" customHeight="1">
      <c r="A108" s="43" t="s">
        <v>141</v>
      </c>
      <c r="B108" s="78" t="s">
        <v>142</v>
      </c>
      <c r="C108" s="4"/>
      <c r="D108" s="4"/>
      <c r="E108" s="4"/>
      <c r="F108" s="41"/>
      <c r="G108" s="45" t="s">
        <v>138</v>
      </c>
      <c r="H108" s="76">
        <v>10.0</v>
      </c>
      <c r="I108" s="77">
        <v>213.5</v>
      </c>
      <c r="J108" s="47">
        <v>2135.0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80.25" customHeight="1">
      <c r="A109" s="43" t="s">
        <v>143</v>
      </c>
      <c r="B109" s="78" t="s">
        <v>144</v>
      </c>
      <c r="C109" s="4"/>
      <c r="D109" s="4"/>
      <c r="E109" s="4"/>
      <c r="F109" s="41"/>
      <c r="G109" s="45" t="s">
        <v>138</v>
      </c>
      <c r="H109" s="76">
        <v>10.0</v>
      </c>
      <c r="I109" s="77">
        <v>213.5</v>
      </c>
      <c r="J109" s="47">
        <v>2135.0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69.75" customHeight="1">
      <c r="A110" s="43" t="s">
        <v>123</v>
      </c>
      <c r="B110" s="78" t="s">
        <v>145</v>
      </c>
      <c r="C110" s="4"/>
      <c r="D110" s="4"/>
      <c r="E110" s="4"/>
      <c r="F110" s="41"/>
      <c r="G110" s="45" t="s">
        <v>138</v>
      </c>
      <c r="H110" s="76">
        <v>10.0</v>
      </c>
      <c r="I110" s="77">
        <v>58.45</v>
      </c>
      <c r="J110" s="47">
        <v>584.5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69.75" customHeight="1">
      <c r="A111" s="43" t="s">
        <v>61</v>
      </c>
      <c r="B111" s="78" t="s">
        <v>146</v>
      </c>
      <c r="C111" s="4"/>
      <c r="D111" s="4"/>
      <c r="E111" s="4"/>
      <c r="F111" s="41"/>
      <c r="G111" s="45" t="s">
        <v>138</v>
      </c>
      <c r="H111" s="76">
        <v>10.0</v>
      </c>
      <c r="I111" s="77">
        <v>58.45</v>
      </c>
      <c r="J111" s="47">
        <v>584.5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69.75" customHeight="1">
      <c r="A112" s="43" t="s">
        <v>64</v>
      </c>
      <c r="B112" s="78" t="s">
        <v>147</v>
      </c>
      <c r="C112" s="4"/>
      <c r="D112" s="4"/>
      <c r="E112" s="4"/>
      <c r="F112" s="41"/>
      <c r="G112" s="45" t="s">
        <v>138</v>
      </c>
      <c r="H112" s="76">
        <v>10.0</v>
      </c>
      <c r="I112" s="77">
        <v>58.45</v>
      </c>
      <c r="J112" s="47">
        <v>584.5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69.75" customHeight="1">
      <c r="A113" s="43" t="s">
        <v>148</v>
      </c>
      <c r="B113" s="78" t="s">
        <v>149</v>
      </c>
      <c r="C113" s="4"/>
      <c r="D113" s="4"/>
      <c r="E113" s="4"/>
      <c r="F113" s="41"/>
      <c r="G113" s="45" t="s">
        <v>138</v>
      </c>
      <c r="H113" s="76">
        <v>10.0</v>
      </c>
      <c r="I113" s="77">
        <v>58.45</v>
      </c>
      <c r="J113" s="47">
        <v>584.5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69.75" customHeight="1">
      <c r="A114" s="43" t="s">
        <v>150</v>
      </c>
      <c r="B114" s="78" t="s">
        <v>151</v>
      </c>
      <c r="C114" s="4"/>
      <c r="D114" s="4"/>
      <c r="E114" s="4"/>
      <c r="F114" s="41"/>
      <c r="G114" s="45" t="s">
        <v>138</v>
      </c>
      <c r="H114" s="76">
        <v>10.0</v>
      </c>
      <c r="I114" s="77">
        <v>58.95</v>
      </c>
      <c r="J114" s="47">
        <v>589.5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69.75" customHeight="1">
      <c r="A115" s="43" t="s">
        <v>152</v>
      </c>
      <c r="B115" s="78" t="s">
        <v>153</v>
      </c>
      <c r="C115" s="4"/>
      <c r="D115" s="4"/>
      <c r="E115" s="4"/>
      <c r="F115" s="41"/>
      <c r="G115" s="45" t="s">
        <v>138</v>
      </c>
      <c r="H115" s="76">
        <v>10.0</v>
      </c>
      <c r="I115" s="77">
        <v>58.75</v>
      </c>
      <c r="J115" s="47">
        <v>587.5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48"/>
      <c r="B116" s="6"/>
      <c r="C116" s="4"/>
      <c r="D116" s="4"/>
      <c r="E116" s="4"/>
      <c r="F116" s="4"/>
      <c r="G116" s="4"/>
      <c r="H116" s="6"/>
      <c r="I116" s="49" t="s">
        <v>23</v>
      </c>
      <c r="J116" s="50">
        <v>34571.7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15" t="s">
        <v>1</v>
      </c>
      <c r="B118" s="6"/>
      <c r="C118" s="6"/>
      <c r="D118" s="16" t="s">
        <v>154</v>
      </c>
      <c r="E118" s="6"/>
      <c r="F118" s="6"/>
      <c r="G118" s="6"/>
      <c r="H118" s="6"/>
      <c r="I118" s="7" t="s">
        <v>3</v>
      </c>
      <c r="J118" s="17">
        <v>1040.0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0" customHeight="1">
      <c r="A119" s="18"/>
      <c r="B119" s="19" t="s">
        <v>4</v>
      </c>
      <c r="C119" s="20" t="s">
        <v>155</v>
      </c>
      <c r="D119" s="21"/>
      <c r="E119" s="21"/>
      <c r="F119" s="21"/>
      <c r="G119" s="21"/>
      <c r="H119" s="21"/>
      <c r="I119" s="21"/>
      <c r="J119" s="2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23"/>
      <c r="B120" s="24" t="s">
        <v>6</v>
      </c>
      <c r="C120" s="25">
        <v>2.918659000157E12</v>
      </c>
      <c r="D120" s="26"/>
      <c r="E120" s="26"/>
      <c r="F120" s="26"/>
      <c r="G120" s="26"/>
      <c r="H120" s="26"/>
      <c r="I120" s="26"/>
      <c r="J120" s="27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28"/>
      <c r="B121" s="29" t="s">
        <v>8</v>
      </c>
      <c r="C121" s="30" t="s">
        <v>156</v>
      </c>
      <c r="D121" s="31"/>
      <c r="E121" s="31"/>
      <c r="F121" s="31"/>
      <c r="G121" s="31"/>
      <c r="H121" s="31"/>
      <c r="I121" s="31"/>
      <c r="J121" s="3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33"/>
      <c r="B122" s="24" t="s">
        <v>10</v>
      </c>
      <c r="C122" s="51">
        <v>252017.0</v>
      </c>
      <c r="D122" s="35"/>
      <c r="E122" s="36"/>
      <c r="F122" s="36"/>
      <c r="G122" s="24" t="s">
        <v>1</v>
      </c>
      <c r="H122" s="37" t="s">
        <v>154</v>
      </c>
      <c r="I122" s="36" t="s">
        <v>11</v>
      </c>
      <c r="J122" s="38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24.75" customHeight="1">
      <c r="A123" s="39" t="s">
        <v>12</v>
      </c>
      <c r="B123" s="40" t="s">
        <v>13</v>
      </c>
      <c r="C123" s="4"/>
      <c r="D123" s="4"/>
      <c r="E123" s="4"/>
      <c r="F123" s="41"/>
      <c r="G123" s="42" t="s">
        <v>14</v>
      </c>
      <c r="H123" s="42" t="s">
        <v>15</v>
      </c>
      <c r="I123" s="39" t="s">
        <v>16</v>
      </c>
      <c r="J123" s="39" t="s">
        <v>17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60.75" customHeight="1">
      <c r="A124" s="43" t="s">
        <v>157</v>
      </c>
      <c r="B124" s="44" t="s">
        <v>158</v>
      </c>
      <c r="C124" s="4"/>
      <c r="D124" s="4"/>
      <c r="E124" s="4"/>
      <c r="F124" s="41"/>
      <c r="G124" s="45" t="s">
        <v>39</v>
      </c>
      <c r="H124" s="46">
        <v>80.0</v>
      </c>
      <c r="I124" s="47">
        <v>4.7</v>
      </c>
      <c r="J124" s="47">
        <v>376.0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48.75" customHeight="1">
      <c r="A125" s="43" t="s">
        <v>159</v>
      </c>
      <c r="B125" s="44" t="s">
        <v>160</v>
      </c>
      <c r="C125" s="4"/>
      <c r="D125" s="4"/>
      <c r="E125" s="4"/>
      <c r="F125" s="41"/>
      <c r="G125" s="45" t="s">
        <v>39</v>
      </c>
      <c r="H125" s="46">
        <v>2400.0</v>
      </c>
      <c r="I125" s="47">
        <v>0.22</v>
      </c>
      <c r="J125" s="47">
        <v>528.0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48.75" customHeight="1">
      <c r="A126" s="43" t="s">
        <v>161</v>
      </c>
      <c r="B126" s="44" t="s">
        <v>162</v>
      </c>
      <c r="C126" s="4"/>
      <c r="D126" s="4"/>
      <c r="E126" s="4"/>
      <c r="F126" s="41"/>
      <c r="G126" s="45" t="s">
        <v>39</v>
      </c>
      <c r="H126" s="46">
        <v>400.0</v>
      </c>
      <c r="I126" s="47">
        <v>0.34</v>
      </c>
      <c r="J126" s="47">
        <v>136.0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48"/>
      <c r="B127" s="6"/>
      <c r="C127" s="4"/>
      <c r="D127" s="4"/>
      <c r="E127" s="4"/>
      <c r="F127" s="4"/>
      <c r="G127" s="4"/>
      <c r="H127" s="6"/>
      <c r="I127" s="49" t="s">
        <v>23</v>
      </c>
      <c r="J127" s="50">
        <v>1040.0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15" t="s">
        <v>1</v>
      </c>
      <c r="B129" s="6"/>
      <c r="C129" s="6"/>
      <c r="D129" s="57" t="s">
        <v>125</v>
      </c>
      <c r="E129" s="6"/>
      <c r="F129" s="6"/>
      <c r="G129" s="6"/>
      <c r="H129" s="6"/>
      <c r="I129" s="7" t="s">
        <v>3</v>
      </c>
      <c r="J129" s="17">
        <v>10706.6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58"/>
      <c r="B130" s="19" t="s">
        <v>4</v>
      </c>
      <c r="C130" s="65" t="s">
        <v>126</v>
      </c>
      <c r="D130" s="21"/>
      <c r="E130" s="21"/>
      <c r="F130" s="21"/>
      <c r="G130" s="21"/>
      <c r="H130" s="21"/>
      <c r="I130" s="21"/>
      <c r="J130" s="2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60"/>
      <c r="B131" s="24" t="s">
        <v>6</v>
      </c>
      <c r="C131" s="25">
        <v>4.200338000148E12</v>
      </c>
      <c r="D131" s="26"/>
      <c r="E131" s="26"/>
      <c r="F131" s="26"/>
      <c r="G131" s="26"/>
      <c r="H131" s="26"/>
      <c r="I131" s="26"/>
      <c r="J131" s="2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61"/>
      <c r="B132" s="29" t="s">
        <v>8</v>
      </c>
      <c r="C132" s="66" t="s">
        <v>163</v>
      </c>
      <c r="D132" s="31"/>
      <c r="E132" s="31"/>
      <c r="F132" s="31"/>
      <c r="G132" s="31"/>
      <c r="H132" s="31"/>
      <c r="I132" s="31"/>
      <c r="J132" s="3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67"/>
      <c r="B133" s="24" t="s">
        <v>10</v>
      </c>
      <c r="C133" s="68">
        <v>462017.0</v>
      </c>
      <c r="D133" s="35"/>
      <c r="E133" s="36"/>
      <c r="F133" s="36"/>
      <c r="G133" s="24" t="s">
        <v>1</v>
      </c>
      <c r="H133" s="69" t="s">
        <v>125</v>
      </c>
      <c r="I133" s="36" t="s">
        <v>11</v>
      </c>
      <c r="J133" s="38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24.75" customHeight="1">
      <c r="A134" s="39" t="s">
        <v>12</v>
      </c>
      <c r="B134" s="40" t="s">
        <v>13</v>
      </c>
      <c r="C134" s="4"/>
      <c r="D134" s="4"/>
      <c r="E134" s="4"/>
      <c r="F134" s="4"/>
      <c r="G134" s="41"/>
      <c r="H134" s="42" t="s">
        <v>15</v>
      </c>
      <c r="I134" s="39" t="s">
        <v>16</v>
      </c>
      <c r="J134" s="39" t="s">
        <v>17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24.75" customHeight="1">
      <c r="A135" s="43" t="s">
        <v>18</v>
      </c>
      <c r="B135" s="70" t="s">
        <v>164</v>
      </c>
      <c r="C135" s="4"/>
      <c r="D135" s="4"/>
      <c r="E135" s="4"/>
      <c r="F135" s="4"/>
      <c r="G135" s="41"/>
      <c r="H135" s="46">
        <v>369.0</v>
      </c>
      <c r="I135" s="47">
        <v>18.2</v>
      </c>
      <c r="J135" s="47">
        <v>6715.8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24.75" customHeight="1">
      <c r="A136" s="43" t="s">
        <v>45</v>
      </c>
      <c r="B136" s="70" t="s">
        <v>165</v>
      </c>
      <c r="C136" s="4"/>
      <c r="D136" s="4"/>
      <c r="E136" s="4"/>
      <c r="F136" s="4"/>
      <c r="G136" s="41"/>
      <c r="H136" s="46">
        <v>110.0</v>
      </c>
      <c r="I136" s="47">
        <v>36.28</v>
      </c>
      <c r="J136" s="47">
        <v>3990.8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71" t="s">
        <v>23</v>
      </c>
      <c r="J137" s="72">
        <v>10706.6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71"/>
      <c r="J138" s="7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15" t="s">
        <v>1</v>
      </c>
      <c r="B139" s="6"/>
      <c r="C139" s="6"/>
      <c r="D139" s="57" t="s">
        <v>125</v>
      </c>
      <c r="E139" s="6"/>
      <c r="F139" s="6"/>
      <c r="G139" s="6"/>
      <c r="H139" s="6"/>
      <c r="I139" s="7" t="s">
        <v>3</v>
      </c>
      <c r="J139" s="17">
        <v>8262.8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58"/>
      <c r="B140" s="19" t="s">
        <v>4</v>
      </c>
      <c r="C140" s="65" t="s">
        <v>126</v>
      </c>
      <c r="D140" s="21"/>
      <c r="E140" s="21"/>
      <c r="F140" s="21"/>
      <c r="G140" s="21"/>
      <c r="H140" s="21"/>
      <c r="I140" s="21"/>
      <c r="J140" s="2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60"/>
      <c r="B141" s="24" t="s">
        <v>6</v>
      </c>
      <c r="C141" s="25">
        <v>4.200338000148E12</v>
      </c>
      <c r="D141" s="26"/>
      <c r="E141" s="26"/>
      <c r="F141" s="26"/>
      <c r="G141" s="26"/>
      <c r="H141" s="26"/>
      <c r="I141" s="26"/>
      <c r="J141" s="2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61"/>
      <c r="B142" s="29" t="s">
        <v>8</v>
      </c>
      <c r="C142" s="66" t="s">
        <v>166</v>
      </c>
      <c r="D142" s="31"/>
      <c r="E142" s="31"/>
      <c r="F142" s="31"/>
      <c r="G142" s="31"/>
      <c r="H142" s="31"/>
      <c r="I142" s="31"/>
      <c r="J142" s="3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67"/>
      <c r="B143" s="24" t="s">
        <v>10</v>
      </c>
      <c r="C143" s="68">
        <v>462017.0</v>
      </c>
      <c r="D143" s="35"/>
      <c r="E143" s="36"/>
      <c r="F143" s="36"/>
      <c r="G143" s="24" t="s">
        <v>1</v>
      </c>
      <c r="H143" s="69" t="s">
        <v>125</v>
      </c>
      <c r="I143" s="36" t="s">
        <v>11</v>
      </c>
      <c r="J143" s="38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24.75" customHeight="1">
      <c r="A144" s="39" t="s">
        <v>12</v>
      </c>
      <c r="B144" s="40" t="s">
        <v>13</v>
      </c>
      <c r="C144" s="4"/>
      <c r="D144" s="4"/>
      <c r="E144" s="4"/>
      <c r="F144" s="4"/>
      <c r="G144" s="41"/>
      <c r="H144" s="42" t="s">
        <v>15</v>
      </c>
      <c r="I144" s="39" t="s">
        <v>16</v>
      </c>
      <c r="J144" s="39" t="s">
        <v>17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24.75" customHeight="1">
      <c r="A145" s="43" t="s">
        <v>18</v>
      </c>
      <c r="B145" s="70" t="s">
        <v>167</v>
      </c>
      <c r="C145" s="4"/>
      <c r="D145" s="4"/>
      <c r="E145" s="4"/>
      <c r="F145" s="4"/>
      <c r="G145" s="41"/>
      <c r="H145" s="46">
        <v>454.0</v>
      </c>
      <c r="I145" s="47">
        <v>18.2</v>
      </c>
      <c r="J145" s="47">
        <v>8262.8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21">
    <mergeCell ref="C1:D1"/>
    <mergeCell ref="C5:J5"/>
    <mergeCell ref="C6:J6"/>
    <mergeCell ref="C7:J7"/>
    <mergeCell ref="C8:D8"/>
    <mergeCell ref="B9:F9"/>
    <mergeCell ref="B10:F10"/>
    <mergeCell ref="B11:F11"/>
    <mergeCell ref="B12:G12"/>
    <mergeCell ref="C15:J15"/>
    <mergeCell ref="C16:J16"/>
    <mergeCell ref="C17:J17"/>
    <mergeCell ref="C18:D18"/>
    <mergeCell ref="B19:F19"/>
    <mergeCell ref="B20:F20"/>
    <mergeCell ref="B21:F21"/>
    <mergeCell ref="B22:G22"/>
    <mergeCell ref="C23:J23"/>
    <mergeCell ref="C25:J25"/>
    <mergeCell ref="C26:J26"/>
    <mergeCell ref="C27:J27"/>
    <mergeCell ref="C28:D28"/>
    <mergeCell ref="B29:E29"/>
    <mergeCell ref="A30:J30"/>
    <mergeCell ref="B31:E31"/>
    <mergeCell ref="B32:E32"/>
    <mergeCell ref="B33:G33"/>
    <mergeCell ref="C36:J36"/>
    <mergeCell ref="C37:J37"/>
    <mergeCell ref="C38:J38"/>
    <mergeCell ref="C39:D39"/>
    <mergeCell ref="B40:E40"/>
    <mergeCell ref="A41:J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116:G116"/>
    <mergeCell ref="C119:J119"/>
    <mergeCell ref="C120:J120"/>
    <mergeCell ref="C121:J121"/>
    <mergeCell ref="C122:D122"/>
    <mergeCell ref="B123:F123"/>
    <mergeCell ref="B124:F124"/>
    <mergeCell ref="B125:F125"/>
    <mergeCell ref="B126:F126"/>
    <mergeCell ref="B127:G127"/>
    <mergeCell ref="C130:J130"/>
    <mergeCell ref="C131:J131"/>
    <mergeCell ref="C132:J132"/>
    <mergeCell ref="C133:D133"/>
    <mergeCell ref="B144:G144"/>
    <mergeCell ref="B145:G145"/>
    <mergeCell ref="B134:G134"/>
    <mergeCell ref="B135:G135"/>
    <mergeCell ref="B136:G136"/>
    <mergeCell ref="C140:J140"/>
    <mergeCell ref="C141:J141"/>
    <mergeCell ref="C142:J142"/>
    <mergeCell ref="C143:D143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F67"/>
    <mergeCell ref="C70:J70"/>
    <mergeCell ref="C71:J71"/>
    <mergeCell ref="C72:J72"/>
    <mergeCell ref="B73:F73"/>
    <mergeCell ref="B74:F74"/>
    <mergeCell ref="B75:F75"/>
    <mergeCell ref="B76:G76"/>
    <mergeCell ref="C79:J79"/>
    <mergeCell ref="C80:J80"/>
    <mergeCell ref="C81:J81"/>
    <mergeCell ref="C82:D82"/>
    <mergeCell ref="B83:G83"/>
    <mergeCell ref="B84:G84"/>
    <mergeCell ref="B85:G85"/>
    <mergeCell ref="C89:J89"/>
    <mergeCell ref="C90:J90"/>
    <mergeCell ref="C91:J91"/>
    <mergeCell ref="C92:D92"/>
    <mergeCell ref="B93:F93"/>
    <mergeCell ref="B94:F94"/>
    <mergeCell ref="B95:G95"/>
    <mergeCell ref="C98:J98"/>
    <mergeCell ref="C99:J99"/>
    <mergeCell ref="C100:J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