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PLAN\TRANSPARÊNCIA\SETIC\2021\3º TRIMESTRE\"/>
    </mc:Choice>
  </mc:AlternateContent>
  <bookViews>
    <workbookView xWindow="0" yWindow="0" windowWidth="28800" windowHeight="12330"/>
  </bookViews>
  <sheets>
    <sheet name="TI 3º TRIMEST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H54" i="1"/>
  <c r="G54" i="1"/>
  <c r="F54" i="1"/>
  <c r="E54" i="1"/>
  <c r="D54" i="1"/>
  <c r="C54" i="1"/>
  <c r="B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J35" i="1"/>
  <c r="J56" i="1" s="1"/>
  <c r="I35" i="1"/>
  <c r="H35" i="1"/>
  <c r="H56" i="1" s="1"/>
  <c r="G35" i="1"/>
  <c r="F35" i="1"/>
  <c r="E35" i="1"/>
  <c r="E56" i="1" s="1"/>
  <c r="D35" i="1"/>
  <c r="C35" i="1"/>
  <c r="C56" i="1" s="1"/>
  <c r="B35" i="1"/>
  <c r="B56" i="1" s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54" i="1" l="1"/>
  <c r="G56" i="1"/>
  <c r="D56" i="1"/>
  <c r="F56" i="1"/>
  <c r="B59" i="1" s="1"/>
  <c r="I56" i="1"/>
  <c r="B58" i="1"/>
  <c r="K56" i="1"/>
  <c r="K35" i="1"/>
  <c r="B60" i="1" l="1"/>
</calcChain>
</file>

<file path=xl/sharedStrings.xml><?xml version="1.0" encoding="utf-8"?>
<sst xmlns="http://schemas.openxmlformats.org/spreadsheetml/2006/main" count="62" uniqueCount="61">
  <si>
    <t xml:space="preserve">                                                     TRIBUNAL REGIONAL DO TRABALHO DA 15a REGIÃO</t>
  </si>
  <si>
    <t xml:space="preserve">                                                    SECRETARIA DE ORÇAMENTO E FINANÇAS - SOF </t>
  </si>
  <si>
    <t xml:space="preserve">                                                    PLANO ORÇAMENTÁRIO 2021 - SECRETARIA DE TECNOLOGIA DA INFORMAÇÃO E COMUNICAÇÕES - 3º TRIMESTRE</t>
  </si>
  <si>
    <t xml:space="preserve"> </t>
  </si>
  <si>
    <t>DESCRIÇÃO</t>
  </si>
  <si>
    <t>PLANEJAMENTO INICIAL LOA (A)</t>
  </si>
  <si>
    <t>PROGRAMAÇÃO ATUALIZADA
(B)</t>
  </si>
  <si>
    <t>DESPESA PRÉ-EMPENHADA (B)</t>
  </si>
  <si>
    <t>DESPESA ADEQUADA
(C)</t>
  </si>
  <si>
    <t>DESPESA EMPENHADA (D)</t>
  </si>
  <si>
    <t>SALDO ORÇAMENTÁRIO (E) = (A-B-C-D)</t>
  </si>
  <si>
    <t>PROGRAMAÇÃO A REALIZAR (F)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</si>
  <si>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</si>
  <si>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</si>
  <si>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</si>
  <si>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</si>
  <si>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</si>
  <si>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AQUISIÇÃO-SOFTWARE DE BACKUP BACULA</t>
  </si>
  <si>
    <t>ATUALIZAÇÃO DE LICENÇA DE SOFTWARES-AUTODESK BUILDING DESIGN</t>
  </si>
  <si>
    <t>CAPACITAÇÃO PARA OS SOFTWARES DE INFRAESTRUTURA DO PJE</t>
  </si>
  <si>
    <t>CERTIFICADOS DIGITAIS E TOKENS</t>
  </si>
  <si>
    <t>CERTIFICADOS DIGITAIS E TOKENS-EA</t>
  </si>
  <si>
    <t>CERTIFICADOS DIGITAIS SSL DO TIPO A1</t>
  </si>
  <si>
    <t>CONTRATAÇÃO DE LICENÇAS DE SOFTWARE DE COLABORAÇÃO (GUSITE BASIC)</t>
  </si>
  <si>
    <t>DIGITALIZAÇÃO DE PROCESSOS JUDICIAIS</t>
  </si>
  <si>
    <t>E.JUD/MANUTENÇÃO ESTAÇÕES DE TRABALHO SIABI (BIBLIOTECA)</t>
  </si>
  <si>
    <t>INSUMOS PARA MANUTENÇÃO DE MICROS E NOTEBOOKS</t>
  </si>
  <si>
    <t>LICENÇA DE USO SOFTWARE DE ACOMP.CONTRATOS TERCEIRIZADOS</t>
  </si>
  <si>
    <t>MANUTENÇÃO ESTAÇÕES DE TRABALHO SIABI (CMAC)</t>
  </si>
  <si>
    <t>MANUTENÇÃO-SOFTWARE-ASSYST ENTERPRISE-EA</t>
  </si>
  <si>
    <t>RENOVAÇÃO LICENÇA DE USO CPO e FDE</t>
  </si>
  <si>
    <t>SISTEMA DE ENERGIA SECUNDÁRIA UPS NO-BREAK PARA DATA CENTER</t>
  </si>
  <si>
    <t>SOLUÇÃO DE VIDEOCONFERÊNCIA EM NUVEM E SERVIÇO DE SUPORTE TÉCNICO</t>
  </si>
  <si>
    <t>TONERS, CILINDROS E CARTUCHOS</t>
  </si>
  <si>
    <t>LICENÇA DE USO SOFTWARE DE CONTROLE, GESTÃO E FISCALIZAÇÃO DE CONTRATOS ADM</t>
  </si>
  <si>
    <t>INSUMOS PARA MANUTENÇÃO DE REDES ÓPTICAS FTTx</t>
  </si>
  <si>
    <t>AQUISIÇÃO-EQUIPAMENTOS PARA MANUTENÇÃO DE REDES ÓPTICAS FTTx</t>
  </si>
  <si>
    <t>TOTAL</t>
  </si>
  <si>
    <t>P.O.: 0001 - Manutenção e Gestão dos Serviços e Sistemas de Tecnologia da Informação</t>
  </si>
  <si>
    <t>ATUALIZAÇÃO DE LICENÇA DE SOFTWARES-ORACLE</t>
  </si>
  <si>
    <t>COMUNICAÇÃO DE DADOS (BACKBONE INTERNET)</t>
  </si>
  <si>
    <t>COMUNICAÇÃO DE DADOS (MODENS 4G)</t>
  </si>
  <si>
    <t>ENERGIA CONDICIONADA</t>
  </si>
  <si>
    <t>LOCAÇÃO NO-BREAKS</t>
  </si>
  <si>
    <t>MANUTENÇÃO-SOFTWARE-ASSYST ENTERPRISE</t>
  </si>
  <si>
    <t>REDE JT</t>
  </si>
  <si>
    <t>REESTRUTURAÇÃO CABEAMENTOS DE FIBRA ÓPTICAS</t>
  </si>
  <si>
    <t>SALA-COFRE SUPORTE E MANUTENÇÃO</t>
  </si>
  <si>
    <t>SOLUÇÃO DE SEGURANÇA ENDPOINT (ANTIVÍRUS)</t>
  </si>
  <si>
    <t>SOLUÇÕES CORPORATIVA E INTEGRADA EM NUVEM DE ARMANEZAMENTO</t>
  </si>
  <si>
    <t>SUBSCRIÇÃO VMWARE</t>
  </si>
  <si>
    <t>SUPORTE À REDE WI-FI</t>
  </si>
  <si>
    <t>SUPORTE AO BANCO DE DADOS POSTGRESQL</t>
  </si>
  <si>
    <t>SUPORTE AOS SERVIDORES JAVA (JBOSS)</t>
  </si>
  <si>
    <t>SUPORTE PARA OS SOFTWARES DE INFRAESTRUTURA DO PJE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</si>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</sst>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/>
    <xf numFmtId="4" fontId="1" fillId="0" borderId="0" xfId="0" applyNumberFormat="1" applyFont="1" applyAlignment="1"/>
    <xf numFmtId="10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8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/>
    <xf numFmtId="4" fontId="1" fillId="0" borderId="6" xfId="0" applyNumberFormat="1" applyFont="1" applyBorder="1" applyAlignment="1"/>
    <xf numFmtId="10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/>
    <xf numFmtId="0" fontId="2" fillId="2" borderId="1" xfId="0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10" fontId="9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4" fontId="10" fillId="0" borderId="3" xfId="0" applyNumberFormat="1" applyFont="1" applyBorder="1" applyAlignment="1"/>
    <xf numFmtId="10" fontId="10" fillId="0" borderId="3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vertical="center"/>
    </xf>
    <xf numFmtId="10" fontId="1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2" fillId="3" borderId="8" xfId="0" applyFont="1" applyFill="1" applyBorder="1" applyAlignment="1">
      <alignment vertical="center"/>
    </xf>
    <xf numFmtId="4" fontId="13" fillId="3" borderId="9" xfId="0" applyNumberFormat="1" applyFont="1" applyFill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/>
    </xf>
    <xf numFmtId="4" fontId="13" fillId="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2" fillId="3" borderId="12" xfId="0" applyFont="1" applyFill="1" applyBorder="1" applyAlignment="1">
      <alignment vertical="center"/>
    </xf>
    <xf numFmtId="4" fontId="13" fillId="3" borderId="13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4" fontId="13" fillId="3" borderId="15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vertical="center"/>
    </xf>
    <xf numFmtId="4" fontId="13" fillId="3" borderId="17" xfId="0" applyNumberFormat="1" applyFont="1" applyFill="1" applyBorder="1" applyAlignment="1">
      <alignment horizontal="center" vertical="center"/>
    </xf>
    <xf numFmtId="4" fontId="13" fillId="3" borderId="18" xfId="0" applyNumberFormat="1" applyFont="1" applyFill="1" applyBorder="1" applyAlignment="1">
      <alignment horizontal="center" vertical="center"/>
    </xf>
    <xf numFmtId="4" fontId="13" fillId="3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607197</xdr:colOff>
      <xdr:row>1</xdr:row>
      <xdr:rowOff>922</xdr:rowOff>
    </xdr:from>
    <xdr:ext cx="714375" cy="914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197" y="162847"/>
          <a:ext cx="714375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zoomScale="93" zoomScaleNormal="93" workbookViewId="0">
      <pane ySplit="10" topLeftCell="A47" activePane="bottomLeft" state="frozen"/>
      <selection pane="bottomLeft" activeCell="Q65" sqref="Q65"/>
    </sheetView>
  </sheetViews>
  <sheetFormatPr defaultColWidth="14.42578125" defaultRowHeight="15" customHeight="1" x14ac:dyDescent="0.2"/>
  <cols>
    <col min="1" max="1" width="113.7109375" style="1" customWidth="1"/>
    <col min="2" max="2" width="18.140625" style="1" customWidth="1"/>
    <col min="3" max="3" width="19.5703125" style="1" bestFit="1" customWidth="1"/>
    <col min="4" max="4" width="17.28515625" style="1" customWidth="1"/>
    <col min="5" max="5" width="14.28515625" style="1" customWidth="1"/>
    <col min="6" max="6" width="19.5703125" style="1" bestFit="1" customWidth="1"/>
    <col min="7" max="7" width="20.85546875" style="1" bestFit="1" customWidth="1"/>
    <col min="8" max="8" width="19.5703125" style="1" bestFit="1" customWidth="1"/>
    <col min="9" max="9" width="18.5703125" style="1" bestFit="1" customWidth="1"/>
    <col min="10" max="10" width="19.5703125" style="1" bestFit="1" customWidth="1"/>
    <col min="11" max="11" width="17.85546875" style="1" customWidth="1"/>
    <col min="12" max="26" width="8" style="1" customWidth="1"/>
    <col min="27" max="16384" width="14.42578125" style="1"/>
  </cols>
  <sheetData>
    <row r="1" spans="1:26" ht="12.75" customHeight="1" x14ac:dyDescent="0.2">
      <c r="B1" s="2"/>
      <c r="C1" s="2"/>
      <c r="D1" s="2"/>
      <c r="E1" s="2"/>
      <c r="F1" s="2"/>
      <c r="G1" s="2"/>
      <c r="H1" s="2"/>
      <c r="I1" s="2"/>
      <c r="J1" s="2"/>
      <c r="K1" s="3"/>
    </row>
    <row r="2" spans="1:26" ht="12.75" customHeight="1" x14ac:dyDescent="0.2">
      <c r="B2" s="2"/>
      <c r="C2" s="2"/>
      <c r="D2" s="2"/>
      <c r="E2" s="2"/>
      <c r="F2" s="2"/>
      <c r="G2" s="2"/>
      <c r="H2" s="2"/>
      <c r="I2" s="2"/>
      <c r="J2" s="2"/>
      <c r="K2" s="3"/>
    </row>
    <row r="3" spans="1:26" ht="12.75" customHeight="1" x14ac:dyDescent="0.2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26" ht="12.75" customHeight="1" x14ac:dyDescent="0.2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26" ht="12.75" customHeight="1" x14ac:dyDescent="0.2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26" ht="12.75" customHeight="1" x14ac:dyDescent="0.2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26" ht="12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3"/>
    </row>
    <row r="8" spans="1:26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3"/>
    </row>
    <row r="9" spans="1:26" ht="12.75" customHeight="1" x14ac:dyDescent="0.2">
      <c r="B9" s="2"/>
      <c r="C9" s="2"/>
      <c r="D9" s="2"/>
      <c r="E9" s="2"/>
      <c r="F9" s="2"/>
      <c r="G9" s="2"/>
      <c r="H9" s="2"/>
      <c r="I9" s="2"/>
      <c r="J9" s="2"/>
      <c r="K9" s="3"/>
    </row>
    <row r="10" spans="1:26" s="11" customFormat="1" ht="47.25" customHeight="1" x14ac:dyDescent="0.2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9" t="s">
        <v>14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26" ht="27.75" customHeight="1" x14ac:dyDescent="0.2">
      <c r="A12" s="12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26" ht="27.75" customHeight="1" x14ac:dyDescent="0.2">
      <c r="A14" s="12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16" t="s">
        <v>17</v>
      </c>
      <c r="B15" s="17">
        <v>500000</v>
      </c>
      <c r="C15" s="2">
        <v>500000</v>
      </c>
      <c r="D15" s="2">
        <v>0</v>
      </c>
      <c r="E15" s="2">
        <v>0</v>
      </c>
      <c r="F15" s="2">
        <v>0</v>
      </c>
      <c r="G15" s="2">
        <v>500000</v>
      </c>
      <c r="H15" s="2">
        <v>0</v>
      </c>
      <c r="I15" s="2">
        <v>500000</v>
      </c>
      <c r="J15" s="2">
        <v>0</v>
      </c>
      <c r="K15" s="18">
        <f t="shared" ref="K15:K35" si="0">IF(ISERROR(J15/C15),0,J15/C15)</f>
        <v>0</v>
      </c>
    </row>
    <row r="16" spans="1:26" ht="12.75" customHeight="1" x14ac:dyDescent="0.2">
      <c r="A16" s="19" t="s">
        <v>18</v>
      </c>
      <c r="B16" s="17">
        <v>45000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8">
        <f t="shared" si="0"/>
        <v>0</v>
      </c>
    </row>
    <row r="17" spans="1:11" ht="12.75" customHeight="1" x14ac:dyDescent="0.2">
      <c r="A17" s="19" t="s">
        <v>19</v>
      </c>
      <c r="B17" s="17">
        <v>316000</v>
      </c>
      <c r="C17" s="2">
        <v>135012.70000000001</v>
      </c>
      <c r="D17" s="2">
        <v>0</v>
      </c>
      <c r="E17" s="2">
        <v>0</v>
      </c>
      <c r="F17" s="2">
        <v>0</v>
      </c>
      <c r="G17" s="2">
        <v>135012.70000000001</v>
      </c>
      <c r="H17" s="2">
        <v>0</v>
      </c>
      <c r="I17" s="2">
        <v>135012.70000000001</v>
      </c>
      <c r="J17" s="2">
        <v>0</v>
      </c>
      <c r="K17" s="18">
        <f t="shared" si="0"/>
        <v>0</v>
      </c>
    </row>
    <row r="18" spans="1:11" ht="12.75" customHeight="1" x14ac:dyDescent="0.2">
      <c r="A18" s="19" t="s">
        <v>20</v>
      </c>
      <c r="B18" s="17">
        <v>200000</v>
      </c>
      <c r="C18" s="2">
        <v>200000</v>
      </c>
      <c r="D18" s="2">
        <v>0</v>
      </c>
      <c r="E18" s="2">
        <v>0</v>
      </c>
      <c r="F18" s="2">
        <v>47024.160000000003</v>
      </c>
      <c r="G18" s="2">
        <v>152975.84</v>
      </c>
      <c r="H18" s="2">
        <v>0</v>
      </c>
      <c r="I18" s="2">
        <v>152975.84</v>
      </c>
      <c r="J18" s="2">
        <v>41431.060000000005</v>
      </c>
      <c r="K18" s="18">
        <f t="shared" si="0"/>
        <v>0.20715530000000001</v>
      </c>
    </row>
    <row r="19" spans="1:11" ht="12.75" customHeight="1" x14ac:dyDescent="0.2">
      <c r="A19" s="19" t="s">
        <v>21</v>
      </c>
      <c r="B19" s="17">
        <v>0</v>
      </c>
      <c r="C19" s="2">
        <v>300</v>
      </c>
      <c r="D19" s="2">
        <v>0</v>
      </c>
      <c r="E19" s="2">
        <v>0</v>
      </c>
      <c r="F19" s="2">
        <v>300</v>
      </c>
      <c r="G19" s="2">
        <v>0</v>
      </c>
      <c r="H19" s="2">
        <v>0</v>
      </c>
      <c r="I19" s="2">
        <v>0</v>
      </c>
      <c r="J19" s="2">
        <v>300</v>
      </c>
      <c r="K19" s="18">
        <f t="shared" si="0"/>
        <v>1</v>
      </c>
    </row>
    <row r="20" spans="1:11" ht="12.75" customHeight="1" x14ac:dyDescent="0.2">
      <c r="A20" s="19" t="s">
        <v>22</v>
      </c>
      <c r="B20" s="17">
        <v>4000</v>
      </c>
      <c r="C20" s="2">
        <v>4000</v>
      </c>
      <c r="D20" s="2">
        <v>0</v>
      </c>
      <c r="E20" s="2">
        <v>0</v>
      </c>
      <c r="F20" s="2">
        <v>180</v>
      </c>
      <c r="G20" s="2">
        <v>3820</v>
      </c>
      <c r="H20" s="2">
        <v>0</v>
      </c>
      <c r="I20" s="2">
        <v>3820</v>
      </c>
      <c r="J20" s="2">
        <v>0</v>
      </c>
      <c r="K20" s="18">
        <f t="shared" si="0"/>
        <v>0</v>
      </c>
    </row>
    <row r="21" spans="1:11" ht="12.75" customHeight="1" x14ac:dyDescent="0.2">
      <c r="A21" s="19" t="s">
        <v>23</v>
      </c>
      <c r="B21" s="17">
        <v>1000000</v>
      </c>
      <c r="C21" s="2">
        <v>150039.56999999995</v>
      </c>
      <c r="D21" s="2">
        <v>0</v>
      </c>
      <c r="E21" s="2">
        <v>0</v>
      </c>
      <c r="F21" s="2">
        <v>0</v>
      </c>
      <c r="G21" s="2">
        <v>150039.56999999995</v>
      </c>
      <c r="H21" s="2">
        <v>0</v>
      </c>
      <c r="I21" s="2">
        <v>150039.56999999995</v>
      </c>
      <c r="J21" s="2">
        <v>0</v>
      </c>
      <c r="K21" s="18">
        <f t="shared" si="0"/>
        <v>0</v>
      </c>
    </row>
    <row r="22" spans="1:11" ht="12.75" customHeight="1" x14ac:dyDescent="0.2">
      <c r="A22" s="19" t="s">
        <v>24</v>
      </c>
      <c r="B22" s="17">
        <v>150010</v>
      </c>
      <c r="C22" s="2">
        <v>280797.59999999998</v>
      </c>
      <c r="D22" s="2">
        <v>0</v>
      </c>
      <c r="E22" s="2">
        <v>0</v>
      </c>
      <c r="F22" s="2">
        <v>280797.59999999998</v>
      </c>
      <c r="G22" s="2">
        <v>0</v>
      </c>
      <c r="H22" s="2">
        <v>0</v>
      </c>
      <c r="I22" s="2">
        <v>0</v>
      </c>
      <c r="J22" s="2">
        <v>9914.8799999999992</v>
      </c>
      <c r="K22" s="18">
        <f t="shared" si="0"/>
        <v>3.5309703501739328E-2</v>
      </c>
    </row>
    <row r="23" spans="1:11" ht="12.75" customHeight="1" x14ac:dyDescent="0.2">
      <c r="A23" s="19" t="s">
        <v>25</v>
      </c>
      <c r="B23" s="17">
        <v>8500</v>
      </c>
      <c r="C23" s="2">
        <v>6928.75</v>
      </c>
      <c r="D23" s="2">
        <v>0</v>
      </c>
      <c r="E23" s="2">
        <v>0</v>
      </c>
      <c r="F23" s="2">
        <v>6928.75</v>
      </c>
      <c r="G23" s="2">
        <v>0</v>
      </c>
      <c r="H23" s="2">
        <v>0</v>
      </c>
      <c r="I23" s="2">
        <v>0</v>
      </c>
      <c r="J23" s="2">
        <v>4290.83</v>
      </c>
      <c r="K23" s="18">
        <f t="shared" si="0"/>
        <v>0.61927909074508392</v>
      </c>
    </row>
    <row r="24" spans="1:11" ht="12.75" customHeight="1" x14ac:dyDescent="0.2">
      <c r="A24" s="19" t="s">
        <v>26</v>
      </c>
      <c r="B24" s="17">
        <v>123500</v>
      </c>
      <c r="C24" s="2">
        <v>123500</v>
      </c>
      <c r="D24" s="2">
        <v>0</v>
      </c>
      <c r="E24" s="2">
        <v>0</v>
      </c>
      <c r="F24" s="2">
        <v>0</v>
      </c>
      <c r="G24" s="2">
        <v>123500</v>
      </c>
      <c r="H24" s="2">
        <v>0</v>
      </c>
      <c r="I24" s="2">
        <v>123500</v>
      </c>
      <c r="J24" s="2">
        <v>0</v>
      </c>
      <c r="K24" s="18">
        <f t="shared" si="0"/>
        <v>0</v>
      </c>
    </row>
    <row r="25" spans="1:11" ht="12.75" customHeight="1" x14ac:dyDescent="0.2">
      <c r="A25" s="19" t="s">
        <v>27</v>
      </c>
      <c r="B25" s="17">
        <v>13572</v>
      </c>
      <c r="C25" s="2">
        <v>15424.64</v>
      </c>
      <c r="D25" s="2">
        <v>0</v>
      </c>
      <c r="E25" s="2">
        <v>0</v>
      </c>
      <c r="F25" s="2">
        <v>15424.64</v>
      </c>
      <c r="G25" s="2">
        <v>0</v>
      </c>
      <c r="H25" s="2">
        <v>0</v>
      </c>
      <c r="I25" s="2">
        <v>0</v>
      </c>
      <c r="J25" s="2">
        <v>9824.64</v>
      </c>
      <c r="K25" s="18">
        <f t="shared" si="0"/>
        <v>0.6369445251234388</v>
      </c>
    </row>
    <row r="26" spans="1:11" ht="12.75" customHeight="1" x14ac:dyDescent="0.2">
      <c r="A26" s="19" t="s">
        <v>28</v>
      </c>
      <c r="B26" s="17">
        <v>6552</v>
      </c>
      <c r="C26" s="2">
        <v>6463.87</v>
      </c>
      <c r="D26" s="2">
        <v>0</v>
      </c>
      <c r="E26" s="2">
        <v>0</v>
      </c>
      <c r="F26" s="2">
        <v>6444.9699999999993</v>
      </c>
      <c r="G26" s="2">
        <v>18.900000000000546</v>
      </c>
      <c r="H26" s="2">
        <v>0</v>
      </c>
      <c r="I26" s="2">
        <v>18.900000000000546</v>
      </c>
      <c r="J26" s="2">
        <v>4185.63</v>
      </c>
      <c r="K26" s="18">
        <f t="shared" si="0"/>
        <v>0.6475424165399366</v>
      </c>
    </row>
    <row r="27" spans="1:11" ht="12.75" customHeight="1" x14ac:dyDescent="0.2">
      <c r="A27" s="19" t="s">
        <v>29</v>
      </c>
      <c r="B27" s="17">
        <v>0</v>
      </c>
      <c r="C27" s="2">
        <v>30.83</v>
      </c>
      <c r="D27" s="2">
        <v>0</v>
      </c>
      <c r="E27" s="2">
        <v>0</v>
      </c>
      <c r="F27" s="2">
        <v>30.83</v>
      </c>
      <c r="G27" s="2">
        <v>0</v>
      </c>
      <c r="H27" s="2">
        <v>0</v>
      </c>
      <c r="I27" s="2">
        <v>0</v>
      </c>
      <c r="J27" s="2">
        <v>30.83</v>
      </c>
      <c r="K27" s="18">
        <f t="shared" si="0"/>
        <v>1</v>
      </c>
    </row>
    <row r="28" spans="1:11" ht="12.75" customHeight="1" x14ac:dyDescent="0.2">
      <c r="A28" s="19" t="s">
        <v>30</v>
      </c>
      <c r="B28" s="17">
        <v>10000</v>
      </c>
      <c r="C28" s="2">
        <v>10000</v>
      </c>
      <c r="D28" s="2">
        <v>0</v>
      </c>
      <c r="E28" s="2">
        <v>0</v>
      </c>
      <c r="F28" s="2">
        <v>0</v>
      </c>
      <c r="G28" s="2">
        <v>10000</v>
      </c>
      <c r="H28" s="2">
        <v>0</v>
      </c>
      <c r="I28" s="2">
        <v>10000</v>
      </c>
      <c r="J28" s="2">
        <v>0</v>
      </c>
      <c r="K28" s="18">
        <f t="shared" si="0"/>
        <v>0</v>
      </c>
    </row>
    <row r="29" spans="1:11" ht="12.75" customHeight="1" x14ac:dyDescent="0.2">
      <c r="A29" s="19" t="s">
        <v>31</v>
      </c>
      <c r="B29" s="17">
        <v>11040</v>
      </c>
      <c r="C29" s="2">
        <v>11575.76</v>
      </c>
      <c r="D29" s="2">
        <v>0</v>
      </c>
      <c r="E29" s="2">
        <v>0</v>
      </c>
      <c r="F29" s="2">
        <v>11575.76</v>
      </c>
      <c r="G29" s="2">
        <v>0</v>
      </c>
      <c r="H29" s="2">
        <v>0</v>
      </c>
      <c r="I29" s="2">
        <v>0</v>
      </c>
      <c r="J29" s="2">
        <v>7356.58</v>
      </c>
      <c r="K29" s="18">
        <f t="shared" si="0"/>
        <v>0.63551594020608582</v>
      </c>
    </row>
    <row r="30" spans="1:11" ht="12.75" customHeight="1" x14ac:dyDescent="0.2">
      <c r="A30" s="19" t="s">
        <v>32</v>
      </c>
      <c r="B30" s="17">
        <v>0</v>
      </c>
      <c r="C30" s="2">
        <v>18433.3</v>
      </c>
      <c r="D30" s="2">
        <v>0</v>
      </c>
      <c r="E30" s="2">
        <v>0</v>
      </c>
      <c r="F30" s="2">
        <v>18433.3</v>
      </c>
      <c r="G30" s="2">
        <v>0</v>
      </c>
      <c r="H30" s="2">
        <v>0</v>
      </c>
      <c r="I30" s="2">
        <v>0</v>
      </c>
      <c r="J30" s="2">
        <v>0</v>
      </c>
      <c r="K30" s="18">
        <f t="shared" si="0"/>
        <v>0</v>
      </c>
    </row>
    <row r="31" spans="1:11" ht="12.75" customHeight="1" x14ac:dyDescent="0.2">
      <c r="A31" s="19" t="s">
        <v>33</v>
      </c>
      <c r="B31" s="17">
        <v>400000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8">
        <f t="shared" si="0"/>
        <v>0</v>
      </c>
    </row>
    <row r="32" spans="1:11" ht="12.75" customHeight="1" x14ac:dyDescent="0.2">
      <c r="A32" s="19" t="s">
        <v>34</v>
      </c>
      <c r="B32" s="17">
        <v>0</v>
      </c>
      <c r="C32" s="2">
        <v>16887</v>
      </c>
      <c r="D32" s="2">
        <v>0</v>
      </c>
      <c r="E32" s="2">
        <v>0</v>
      </c>
      <c r="F32" s="2">
        <v>16887</v>
      </c>
      <c r="G32" s="2">
        <v>0</v>
      </c>
      <c r="H32" s="2">
        <v>0</v>
      </c>
      <c r="I32" s="2">
        <v>0</v>
      </c>
      <c r="J32" s="2">
        <v>16887</v>
      </c>
      <c r="K32" s="18">
        <f t="shared" si="0"/>
        <v>1</v>
      </c>
    </row>
    <row r="33" spans="1:26" ht="12.75" customHeight="1" x14ac:dyDescent="0.2">
      <c r="A33" s="19" t="s">
        <v>35</v>
      </c>
      <c r="B33" s="17">
        <v>0</v>
      </c>
      <c r="C33" s="2">
        <v>52357.8</v>
      </c>
      <c r="D33" s="2">
        <v>0</v>
      </c>
      <c r="E33" s="2">
        <v>19136.54</v>
      </c>
      <c r="F33" s="2">
        <v>33221.259999999995</v>
      </c>
      <c r="G33" s="2">
        <v>0</v>
      </c>
      <c r="H33" s="2">
        <v>0</v>
      </c>
      <c r="I33" s="2">
        <v>0</v>
      </c>
      <c r="J33" s="2">
        <v>33221.259999999995</v>
      </c>
      <c r="K33" s="18">
        <f t="shared" si="0"/>
        <v>0.63450450553690174</v>
      </c>
    </row>
    <row r="34" spans="1:26" ht="12.75" customHeight="1" x14ac:dyDescent="0.2">
      <c r="A34" s="19" t="s">
        <v>36</v>
      </c>
      <c r="B34" s="17">
        <v>0</v>
      </c>
      <c r="C34" s="2">
        <v>9155.92</v>
      </c>
      <c r="D34" s="2">
        <v>0</v>
      </c>
      <c r="E34" s="2">
        <v>9155.92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18">
        <f t="shared" si="0"/>
        <v>0</v>
      </c>
    </row>
    <row r="35" spans="1:26" ht="27.75" customHeight="1" x14ac:dyDescent="0.2">
      <c r="A35" s="20" t="s">
        <v>37</v>
      </c>
      <c r="B35" s="21">
        <f>SUM(B15:B34)</f>
        <v>2788174</v>
      </c>
      <c r="C35" s="21">
        <f>SUM(C15:C34)</f>
        <v>1540907.74</v>
      </c>
      <c r="D35" s="21">
        <f>SUM(D15:D34)</f>
        <v>0</v>
      </c>
      <c r="E35" s="21">
        <f>SUM(E15:E34)</f>
        <v>28292.46</v>
      </c>
      <c r="F35" s="21">
        <f>SUM(F15:F34)</f>
        <v>437248.27</v>
      </c>
      <c r="G35" s="21">
        <f>SUM(G15:G34)</f>
        <v>1075367.0099999998</v>
      </c>
      <c r="H35" s="21">
        <f>SUM(H15:H34)</f>
        <v>0</v>
      </c>
      <c r="I35" s="21">
        <f>SUM(I15:I34)</f>
        <v>1075367.0099999998</v>
      </c>
      <c r="J35" s="21">
        <f>SUM(J15:J34)</f>
        <v>127442.71</v>
      </c>
      <c r="K35" s="22">
        <f t="shared" si="0"/>
        <v>8.2706255989083433E-2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23"/>
      <c r="B36" s="24"/>
      <c r="C36" s="24"/>
      <c r="D36" s="24"/>
      <c r="E36" s="24"/>
      <c r="F36" s="24"/>
      <c r="G36" s="24"/>
      <c r="H36" s="2"/>
      <c r="I36" s="24"/>
      <c r="J36" s="24"/>
      <c r="K36" s="2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7.75" customHeight="1" x14ac:dyDescent="0.2">
      <c r="A37" s="12" t="s">
        <v>38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">
      <c r="A38" s="19" t="s">
        <v>39</v>
      </c>
      <c r="B38" s="17">
        <v>1426464</v>
      </c>
      <c r="C38" s="2">
        <v>1131536.5900000001</v>
      </c>
      <c r="D38" s="2">
        <v>0</v>
      </c>
      <c r="E38" s="2">
        <v>0</v>
      </c>
      <c r="F38" s="2">
        <v>1101722.94</v>
      </c>
      <c r="G38" s="2">
        <v>29813.65000000014</v>
      </c>
      <c r="H38" s="2">
        <v>0</v>
      </c>
      <c r="I38" s="2">
        <v>29813.65000000014</v>
      </c>
      <c r="J38" s="2">
        <v>390779.23</v>
      </c>
      <c r="K38" s="18">
        <f t="shared" ref="K38:K53" si="1">IF(ISERROR(J38/C38),0,J38/C38)</f>
        <v>0.34535271192600142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customHeight="1" x14ac:dyDescent="0.2">
      <c r="A39" s="19" t="s">
        <v>40</v>
      </c>
      <c r="B39" s="17">
        <v>85824</v>
      </c>
      <c r="C39" s="2">
        <v>86801.08</v>
      </c>
      <c r="D39" s="2">
        <v>0</v>
      </c>
      <c r="E39" s="2">
        <v>0</v>
      </c>
      <c r="F39" s="2">
        <v>85099.08</v>
      </c>
      <c r="G39" s="2">
        <v>1702</v>
      </c>
      <c r="H39" s="2">
        <v>0</v>
      </c>
      <c r="I39" s="2">
        <v>1702</v>
      </c>
      <c r="J39" s="2">
        <v>31009.34</v>
      </c>
      <c r="K39" s="18">
        <f t="shared" si="1"/>
        <v>0.35724601583298271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customHeight="1" x14ac:dyDescent="0.2">
      <c r="A40" s="19" t="s">
        <v>41</v>
      </c>
      <c r="B40" s="17">
        <v>0</v>
      </c>
      <c r="C40" s="2">
        <v>115938.96</v>
      </c>
      <c r="D40" s="2">
        <v>0</v>
      </c>
      <c r="E40" s="2">
        <v>0</v>
      </c>
      <c r="F40" s="2">
        <v>114791.04000000001</v>
      </c>
      <c r="G40" s="2">
        <v>1147.9199999999983</v>
      </c>
      <c r="H40" s="2">
        <v>0</v>
      </c>
      <c r="I40" s="2">
        <v>1147.9199999999983</v>
      </c>
      <c r="J40" s="2">
        <v>45639</v>
      </c>
      <c r="K40" s="18">
        <f t="shared" si="1"/>
        <v>0.39364679483065912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customHeight="1" x14ac:dyDescent="0.2">
      <c r="A41" s="19" t="s">
        <v>42</v>
      </c>
      <c r="B41" s="17">
        <v>1144032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8">
        <f t="shared" si="1"/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customHeight="1" x14ac:dyDescent="0.2">
      <c r="A42" s="19" t="s">
        <v>43</v>
      </c>
      <c r="B42" s="17">
        <v>0</v>
      </c>
      <c r="C42" s="2">
        <v>327828.02999999997</v>
      </c>
      <c r="D42" s="2">
        <v>0</v>
      </c>
      <c r="E42" s="2">
        <v>0</v>
      </c>
      <c r="F42" s="2">
        <v>327828.03000000003</v>
      </c>
      <c r="G42" s="2">
        <v>0</v>
      </c>
      <c r="H42" s="2">
        <v>0</v>
      </c>
      <c r="I42" s="2">
        <v>0</v>
      </c>
      <c r="J42" s="2">
        <v>142450.53999999998</v>
      </c>
      <c r="K42" s="18">
        <f t="shared" si="1"/>
        <v>0.43452824946054791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customHeight="1" x14ac:dyDescent="0.2">
      <c r="A43" s="19" t="s">
        <v>44</v>
      </c>
      <c r="B43" s="17">
        <v>85080</v>
      </c>
      <c r="C43" s="2">
        <v>86307.67</v>
      </c>
      <c r="D43" s="2">
        <v>0</v>
      </c>
      <c r="E43" s="2">
        <v>0</v>
      </c>
      <c r="F43" s="2">
        <v>86092.44</v>
      </c>
      <c r="G43" s="2">
        <v>215.22999999999593</v>
      </c>
      <c r="H43" s="2">
        <v>0</v>
      </c>
      <c r="I43" s="2">
        <v>215.22999999999593</v>
      </c>
      <c r="J43" s="2">
        <v>28697.48</v>
      </c>
      <c r="K43" s="18">
        <f t="shared" si="1"/>
        <v>0.33250208237576107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customHeight="1" x14ac:dyDescent="0.2">
      <c r="A44" s="19" t="s">
        <v>45</v>
      </c>
      <c r="B44" s="17">
        <v>1680540</v>
      </c>
      <c r="C44" s="2">
        <v>1448475.96</v>
      </c>
      <c r="D44" s="2">
        <v>0</v>
      </c>
      <c r="E44" s="2">
        <v>0</v>
      </c>
      <c r="F44" s="2">
        <v>1430593.56</v>
      </c>
      <c r="G44" s="2">
        <v>17882.399999999907</v>
      </c>
      <c r="H44" s="2">
        <v>0</v>
      </c>
      <c r="I44" s="2">
        <v>17882.399999999907</v>
      </c>
      <c r="J44" s="2">
        <v>461442.39</v>
      </c>
      <c r="K44" s="18">
        <f t="shared" si="1"/>
        <v>0.31857096889616315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2">
      <c r="A45" s="19" t="s">
        <v>46</v>
      </c>
      <c r="B45" s="17">
        <v>0</v>
      </c>
      <c r="C45" s="2">
        <v>47712.6</v>
      </c>
      <c r="D45" s="2">
        <v>0</v>
      </c>
      <c r="E45" s="2">
        <v>0</v>
      </c>
      <c r="F45" s="2">
        <v>33126.18</v>
      </c>
      <c r="G45" s="2">
        <v>14586.419999999998</v>
      </c>
      <c r="H45" s="2">
        <v>0</v>
      </c>
      <c r="I45" s="2">
        <v>14586.419999999998</v>
      </c>
      <c r="J45" s="2">
        <v>12913.82</v>
      </c>
      <c r="K45" s="18">
        <f t="shared" si="1"/>
        <v>0.2706584843416624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customHeight="1" x14ac:dyDescent="0.2">
      <c r="A46" s="19" t="s">
        <v>47</v>
      </c>
      <c r="B46" s="17">
        <v>934680</v>
      </c>
      <c r="C46" s="2">
        <v>810513.41</v>
      </c>
      <c r="D46" s="2">
        <v>0</v>
      </c>
      <c r="E46" s="2">
        <v>0</v>
      </c>
      <c r="F46" s="2">
        <v>734907.62000000011</v>
      </c>
      <c r="G46" s="2">
        <v>75605.789999999921</v>
      </c>
      <c r="H46" s="2">
        <v>0</v>
      </c>
      <c r="I46" s="2">
        <v>75605.789999999921</v>
      </c>
      <c r="J46" s="2">
        <v>385455.87</v>
      </c>
      <c r="K46" s="18">
        <f t="shared" si="1"/>
        <v>0.47557000938454552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customHeight="1" x14ac:dyDescent="0.2">
      <c r="A47" s="19" t="s">
        <v>48</v>
      </c>
      <c r="B47" s="17">
        <v>154488</v>
      </c>
      <c r="C47" s="2">
        <v>149985.35999999999</v>
      </c>
      <c r="D47" s="2">
        <v>0</v>
      </c>
      <c r="E47" s="2">
        <v>0</v>
      </c>
      <c r="F47" s="2">
        <v>149985.35999999999</v>
      </c>
      <c r="G47" s="2">
        <v>0</v>
      </c>
      <c r="H47" s="2">
        <v>0</v>
      </c>
      <c r="I47" s="2">
        <v>0</v>
      </c>
      <c r="J47" s="2">
        <v>62493.900000000009</v>
      </c>
      <c r="K47" s="18">
        <f t="shared" si="1"/>
        <v>0.41666666666666674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customHeight="1" x14ac:dyDescent="0.2">
      <c r="A48" s="19" t="s">
        <v>49</v>
      </c>
      <c r="B48" s="17">
        <v>0</v>
      </c>
      <c r="C48" s="2">
        <v>849960.43</v>
      </c>
      <c r="D48" s="2">
        <v>0</v>
      </c>
      <c r="E48" s="2">
        <v>0</v>
      </c>
      <c r="F48" s="2">
        <v>839467.08000000007</v>
      </c>
      <c r="G48" s="2">
        <v>10493.349999999977</v>
      </c>
      <c r="H48" s="2">
        <v>0</v>
      </c>
      <c r="I48" s="2">
        <v>10493.349999999977</v>
      </c>
      <c r="J48" s="2">
        <v>348615.32</v>
      </c>
      <c r="K48" s="18">
        <f t="shared" si="1"/>
        <v>0.41015476449886024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customHeight="1" x14ac:dyDescent="0.2">
      <c r="A49" s="19" t="s">
        <v>50</v>
      </c>
      <c r="B49" s="17">
        <v>834800</v>
      </c>
      <c r="C49" s="2">
        <v>834800</v>
      </c>
      <c r="D49" s="2">
        <v>0</v>
      </c>
      <c r="E49" s="2">
        <v>0</v>
      </c>
      <c r="F49" s="2">
        <v>0</v>
      </c>
      <c r="G49" s="2">
        <v>834800</v>
      </c>
      <c r="H49" s="2">
        <v>0</v>
      </c>
      <c r="I49" s="2">
        <v>834800</v>
      </c>
      <c r="J49" s="2">
        <v>0</v>
      </c>
      <c r="K49" s="18">
        <f t="shared" si="1"/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customHeight="1" x14ac:dyDescent="0.2">
      <c r="A50" s="19" t="s">
        <v>51</v>
      </c>
      <c r="B50" s="17">
        <v>50000</v>
      </c>
      <c r="C50" s="2">
        <v>50000</v>
      </c>
      <c r="D50" s="2">
        <v>0</v>
      </c>
      <c r="E50" s="2">
        <v>0</v>
      </c>
      <c r="F50" s="2">
        <v>0</v>
      </c>
      <c r="G50" s="2">
        <v>50000</v>
      </c>
      <c r="H50" s="2">
        <v>0</v>
      </c>
      <c r="I50" s="2">
        <v>50000</v>
      </c>
      <c r="J50" s="2">
        <v>0</v>
      </c>
      <c r="K50" s="18">
        <f t="shared" si="1"/>
        <v>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customHeight="1" x14ac:dyDescent="0.2">
      <c r="A51" s="19" t="s">
        <v>52</v>
      </c>
      <c r="B51" s="17">
        <v>193812</v>
      </c>
      <c r="C51" s="2">
        <v>198853.93</v>
      </c>
      <c r="D51" s="2">
        <v>0</v>
      </c>
      <c r="E51" s="2">
        <v>0</v>
      </c>
      <c r="F51" s="2">
        <v>198853.93</v>
      </c>
      <c r="G51" s="2">
        <v>0</v>
      </c>
      <c r="H51" s="2">
        <v>0</v>
      </c>
      <c r="I51" s="2">
        <v>0</v>
      </c>
      <c r="J51" s="2">
        <v>72819.64</v>
      </c>
      <c r="K51" s="18">
        <f t="shared" si="1"/>
        <v>0.36619663488672316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customHeight="1" x14ac:dyDescent="0.2">
      <c r="A52" s="19" t="s">
        <v>53</v>
      </c>
      <c r="B52" s="17">
        <v>746304</v>
      </c>
      <c r="C52" s="2">
        <v>61794.489999999991</v>
      </c>
      <c r="D52" s="2">
        <v>0</v>
      </c>
      <c r="E52" s="2">
        <v>0</v>
      </c>
      <c r="F52" s="2">
        <v>61794.49</v>
      </c>
      <c r="G52" s="2">
        <v>0</v>
      </c>
      <c r="H52" s="2">
        <v>0</v>
      </c>
      <c r="I52" s="2">
        <v>0</v>
      </c>
      <c r="J52" s="2">
        <v>61794.49</v>
      </c>
      <c r="K52" s="18">
        <f t="shared" si="1"/>
        <v>1.0000000000000002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customHeight="1" x14ac:dyDescent="0.2">
      <c r="A53" s="19" t="s">
        <v>54</v>
      </c>
      <c r="B53" s="17">
        <v>0</v>
      </c>
      <c r="C53" s="2">
        <v>187815.62</v>
      </c>
      <c r="D53" s="2">
        <v>0</v>
      </c>
      <c r="E53" s="2">
        <v>0</v>
      </c>
      <c r="F53" s="2">
        <v>140031.38</v>
      </c>
      <c r="G53" s="2">
        <v>47784.239999999991</v>
      </c>
      <c r="H53" s="2">
        <v>0</v>
      </c>
      <c r="I53" s="2">
        <v>47784.239999999991</v>
      </c>
      <c r="J53" s="2">
        <v>76319.06</v>
      </c>
      <c r="K53" s="18">
        <f t="shared" si="1"/>
        <v>0.40635097336419623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7.75" customHeight="1" x14ac:dyDescent="0.2">
      <c r="A54" s="20" t="s">
        <v>37</v>
      </c>
      <c r="B54" s="21">
        <f>SUM(B38:B53)</f>
        <v>7336024</v>
      </c>
      <c r="C54" s="21">
        <f>SUM(C38:C53)</f>
        <v>6388324.1299999999</v>
      </c>
      <c r="D54" s="21">
        <f>SUM(D38:D53)</f>
        <v>0</v>
      </c>
      <c r="E54" s="21">
        <f>SUM(E38:E53)</f>
        <v>0</v>
      </c>
      <c r="F54" s="21">
        <f>SUM(F38:F53)</f>
        <v>5304293.13</v>
      </c>
      <c r="G54" s="21">
        <f>SUM(G38:G53)</f>
        <v>1084031</v>
      </c>
      <c r="H54" s="21">
        <f>SUM(H38:H53)</f>
        <v>0</v>
      </c>
      <c r="I54" s="21">
        <f>SUM(I38:I53)</f>
        <v>1084031</v>
      </c>
      <c r="J54" s="21">
        <f>SUM(J38:J53)</f>
        <v>2120430.0799999996</v>
      </c>
      <c r="K54" s="22">
        <f>IF(ISERROR(J54/C54),0,J54/C54)</f>
        <v>0.33192274481539175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7.75" customHeight="1" x14ac:dyDescent="0.2">
      <c r="A56" s="26" t="s">
        <v>55</v>
      </c>
      <c r="B56" s="27">
        <f>B35+B54</f>
        <v>10124198</v>
      </c>
      <c r="C56" s="27">
        <f>C35+C54</f>
        <v>7929231.8700000001</v>
      </c>
      <c r="D56" s="27">
        <f>D35+D54</f>
        <v>0</v>
      </c>
      <c r="E56" s="27">
        <f>E35+E54</f>
        <v>28292.46</v>
      </c>
      <c r="F56" s="27">
        <f>F35+F54</f>
        <v>5741541.4000000004</v>
      </c>
      <c r="G56" s="27">
        <f>G35+G54</f>
        <v>2159398.0099999998</v>
      </c>
      <c r="H56" s="27">
        <f>H35+H54</f>
        <v>0</v>
      </c>
      <c r="I56" s="27">
        <f>I35+I54</f>
        <v>2159398.0099999998</v>
      </c>
      <c r="J56" s="27">
        <f>J35+J54</f>
        <v>2247872.7899999996</v>
      </c>
      <c r="K56" s="28">
        <f>IF(ISERROR(J56/C56),0,J56/C56)</f>
        <v>0.2834918724605287</v>
      </c>
    </row>
    <row r="57" spans="1:26" ht="12.75" customHeight="1" x14ac:dyDescent="0.2">
      <c r="A57" s="29"/>
      <c r="B57" s="2"/>
      <c r="C57" s="2"/>
      <c r="D57" s="2"/>
      <c r="E57" s="2"/>
      <c r="F57" s="2"/>
      <c r="G57" s="2"/>
      <c r="H57" s="2"/>
      <c r="I57" s="2"/>
      <c r="J57" s="2"/>
      <c r="K57" s="3"/>
    </row>
    <row r="58" spans="1:26" s="34" customFormat="1" ht="18" x14ac:dyDescent="0.2">
      <c r="A58" s="30" t="s">
        <v>56</v>
      </c>
      <c r="B58" s="31">
        <f>(J$56/$C$56)*100</f>
        <v>28.349187246052871</v>
      </c>
      <c r="C58" s="32"/>
      <c r="D58" s="32"/>
      <c r="E58" s="32"/>
      <c r="F58" s="32"/>
      <c r="G58" s="32"/>
      <c r="H58" s="32"/>
      <c r="I58" s="32"/>
      <c r="J58" s="32"/>
      <c r="K58" s="33"/>
    </row>
    <row r="59" spans="1:26" s="34" customFormat="1" ht="18" x14ac:dyDescent="0.2">
      <c r="A59" s="30" t="s">
        <v>57</v>
      </c>
      <c r="B59" s="31">
        <f>(F$56/$C$56)*100</f>
        <v>72.409805818933634</v>
      </c>
      <c r="C59" s="32"/>
      <c r="D59" s="32"/>
      <c r="E59" s="32"/>
      <c r="F59" s="32"/>
      <c r="G59" s="32"/>
      <c r="H59" s="32"/>
      <c r="I59" s="32"/>
      <c r="J59" s="32"/>
      <c r="K59" s="33"/>
    </row>
    <row r="60" spans="1:26" s="34" customFormat="1" ht="18" x14ac:dyDescent="0.2">
      <c r="A60" s="30" t="s">
        <v>58</v>
      </c>
      <c r="B60" s="31">
        <f>(B58/B59)*100</f>
        <v>39.151033379294269</v>
      </c>
      <c r="C60" s="32"/>
      <c r="D60" s="32"/>
      <c r="E60" s="32"/>
      <c r="F60" s="32"/>
      <c r="G60" s="32"/>
      <c r="H60" s="32"/>
      <c r="I60" s="32"/>
      <c r="J60" s="32"/>
      <c r="K60" s="33"/>
    </row>
    <row r="61" spans="1:26" s="34" customFormat="1" ht="12.75" customHeight="1" x14ac:dyDescent="0.2">
      <c r="A61" s="35" t="s">
        <v>59</v>
      </c>
      <c r="B61" s="36">
        <v>100</v>
      </c>
      <c r="C61" s="37"/>
      <c r="D61" s="37"/>
      <c r="E61" s="37"/>
      <c r="F61" s="37"/>
      <c r="G61" s="37"/>
      <c r="H61" s="37"/>
      <c r="I61" s="37"/>
      <c r="J61" s="37"/>
      <c r="K61" s="38"/>
    </row>
    <row r="62" spans="1:26" s="34" customFormat="1" ht="14.25" x14ac:dyDescent="0.2">
      <c r="A62" s="39" t="s">
        <v>60</v>
      </c>
      <c r="B62" s="40"/>
      <c r="C62" s="41"/>
      <c r="D62" s="41"/>
      <c r="E62" s="41"/>
      <c r="F62" s="41"/>
      <c r="G62" s="41"/>
      <c r="H62" s="41"/>
      <c r="I62" s="41"/>
      <c r="J62" s="41"/>
      <c r="K62" s="42"/>
    </row>
    <row r="63" spans="1:26" ht="12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3"/>
    </row>
    <row r="64" spans="1:26" ht="12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3"/>
    </row>
    <row r="65" spans="2:11" ht="12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3"/>
    </row>
    <row r="66" spans="2:11" ht="12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3"/>
    </row>
    <row r="67" spans="2:11" ht="12.75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3"/>
    </row>
    <row r="68" spans="2:11" ht="12.7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3"/>
    </row>
    <row r="69" spans="2:11" ht="12.7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3"/>
    </row>
    <row r="70" spans="2:11" ht="12.75" customHeight="1" x14ac:dyDescent="0.2">
      <c r="B70" s="2"/>
      <c r="C70" s="2"/>
      <c r="D70" s="2"/>
      <c r="E70" s="2"/>
      <c r="F70" s="2"/>
      <c r="G70" s="2"/>
      <c r="H70" s="2"/>
      <c r="I70" s="2"/>
      <c r="J70" s="2"/>
      <c r="K70" s="3"/>
    </row>
    <row r="71" spans="2:11" ht="12.7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3"/>
    </row>
    <row r="72" spans="2:11" ht="12.75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3"/>
    </row>
    <row r="73" spans="2:11" ht="12.7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3"/>
    </row>
    <row r="74" spans="2:11" ht="12.75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3"/>
    </row>
    <row r="75" spans="2:11" ht="12.7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3"/>
    </row>
    <row r="76" spans="2:11" ht="12.75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3"/>
    </row>
    <row r="77" spans="2:11" ht="12.7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3"/>
    </row>
    <row r="78" spans="2:11" ht="12.75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3"/>
    </row>
    <row r="79" spans="2:11" ht="12.75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3"/>
    </row>
    <row r="80" spans="2:11" ht="12.75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3"/>
    </row>
    <row r="81" spans="2:11" ht="12.75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3"/>
    </row>
    <row r="82" spans="2:11" ht="12.75" customHeight="1" x14ac:dyDescent="0.2">
      <c r="B82" s="2"/>
      <c r="C82" s="2"/>
      <c r="D82" s="2"/>
      <c r="E82" s="2"/>
      <c r="F82" s="2"/>
      <c r="G82" s="2"/>
      <c r="H82" s="2"/>
      <c r="I82" s="2"/>
      <c r="J82" s="2"/>
      <c r="K82" s="3"/>
    </row>
    <row r="83" spans="2:11" ht="12.75" customHeight="1" x14ac:dyDescent="0.2">
      <c r="B83" s="2"/>
      <c r="C83" s="2"/>
      <c r="D83" s="2"/>
      <c r="E83" s="2"/>
      <c r="F83" s="2"/>
      <c r="G83" s="2"/>
      <c r="H83" s="2"/>
      <c r="I83" s="2"/>
      <c r="J83" s="2"/>
      <c r="K83" s="3"/>
    </row>
    <row r="84" spans="2:11" ht="12.75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3"/>
    </row>
    <row r="85" spans="2:11" ht="12.7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3"/>
    </row>
    <row r="86" spans="2:11" ht="12.75" customHeight="1" x14ac:dyDescent="0.2">
      <c r="B86" s="2"/>
      <c r="C86" s="2"/>
      <c r="D86" s="2"/>
      <c r="E86" s="2"/>
      <c r="F86" s="2"/>
      <c r="G86" s="2"/>
      <c r="H86" s="2"/>
      <c r="I86" s="2"/>
      <c r="J86" s="2"/>
      <c r="K86" s="3"/>
    </row>
    <row r="87" spans="2:11" ht="12.7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3"/>
    </row>
    <row r="88" spans="2:11" ht="12.75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3"/>
    </row>
    <row r="89" spans="2:11" ht="12.7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3"/>
    </row>
    <row r="90" spans="2:11" ht="12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3"/>
    </row>
    <row r="91" spans="2:11" ht="12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3"/>
    </row>
    <row r="92" spans="2:11" ht="12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3"/>
    </row>
    <row r="93" spans="2:11" ht="12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3"/>
    </row>
    <row r="94" spans="2:11" ht="12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3"/>
    </row>
    <row r="95" spans="2:11" ht="12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3"/>
    </row>
    <row r="96" spans="2:11" ht="12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3"/>
    </row>
    <row r="97" spans="2:11" ht="12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3"/>
    </row>
    <row r="98" spans="2:11" ht="12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3"/>
    </row>
    <row r="99" spans="2:11" ht="12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3"/>
    </row>
    <row r="100" spans="2:11" ht="12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3"/>
    </row>
    <row r="101" spans="2:11" ht="12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3"/>
    </row>
    <row r="102" spans="2:11" ht="12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3"/>
    </row>
    <row r="103" spans="2:11" ht="12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3"/>
    </row>
    <row r="104" spans="2:11" ht="12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3"/>
    </row>
    <row r="105" spans="2:11" ht="12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3"/>
    </row>
    <row r="106" spans="2:11" ht="12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3"/>
    </row>
    <row r="107" spans="2:11" ht="12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3"/>
    </row>
    <row r="108" spans="2:11" ht="12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3"/>
    </row>
    <row r="109" spans="2:11" ht="12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3"/>
    </row>
    <row r="110" spans="2:11" ht="12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3"/>
    </row>
    <row r="111" spans="2:11" ht="12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3"/>
    </row>
    <row r="112" spans="2:11" ht="12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3"/>
    </row>
    <row r="113" spans="2:11" ht="12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3"/>
    </row>
    <row r="114" spans="2:11" ht="12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3"/>
    </row>
    <row r="115" spans="2:11" ht="12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3"/>
    </row>
    <row r="116" spans="2:11" ht="12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3"/>
    </row>
    <row r="117" spans="2:11" ht="12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3"/>
    </row>
    <row r="118" spans="2:11" ht="12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3"/>
    </row>
    <row r="119" spans="2:11" ht="12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3"/>
    </row>
    <row r="120" spans="2:11" ht="12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3"/>
    </row>
    <row r="121" spans="2:11" ht="12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3"/>
    </row>
    <row r="122" spans="2:11" ht="12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3"/>
    </row>
    <row r="123" spans="2:11" ht="12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3"/>
    </row>
    <row r="124" spans="2:11" ht="12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3"/>
    </row>
    <row r="125" spans="2:11" ht="12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3"/>
    </row>
    <row r="126" spans="2:11" ht="12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3"/>
    </row>
    <row r="127" spans="2:11" ht="12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3"/>
    </row>
    <row r="128" spans="2:11" ht="12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3"/>
    </row>
    <row r="129" spans="2:11" ht="12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3"/>
    </row>
    <row r="130" spans="2:11" ht="12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3"/>
    </row>
    <row r="131" spans="2:11" ht="12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3"/>
    </row>
    <row r="132" spans="2:11" ht="12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3"/>
    </row>
    <row r="133" spans="2:11" ht="12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3"/>
    </row>
    <row r="134" spans="2:11" ht="12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3"/>
    </row>
    <row r="135" spans="2:11" ht="12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3"/>
    </row>
    <row r="136" spans="2:11" ht="12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3"/>
    </row>
    <row r="137" spans="2:11" ht="12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3"/>
    </row>
    <row r="138" spans="2:11" ht="12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3"/>
    </row>
    <row r="139" spans="2:11" ht="12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3"/>
    </row>
    <row r="140" spans="2:11" ht="12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3"/>
    </row>
    <row r="141" spans="2:11" ht="12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3"/>
    </row>
    <row r="142" spans="2:11" ht="12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3"/>
    </row>
    <row r="143" spans="2:11" ht="12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3"/>
    </row>
    <row r="144" spans="2:11" ht="12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3"/>
    </row>
    <row r="145" spans="2:11" ht="12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3"/>
    </row>
    <row r="146" spans="2:11" ht="12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3"/>
    </row>
    <row r="147" spans="2:11" ht="12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3"/>
    </row>
    <row r="148" spans="2:11" ht="12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3"/>
    </row>
    <row r="149" spans="2:11" ht="12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3"/>
    </row>
    <row r="150" spans="2:11" ht="12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3"/>
    </row>
    <row r="151" spans="2:11" ht="12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3"/>
    </row>
    <row r="152" spans="2:11" ht="12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3"/>
    </row>
    <row r="153" spans="2:11" ht="12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3"/>
    </row>
    <row r="154" spans="2:11" ht="12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3"/>
    </row>
    <row r="155" spans="2:11" ht="12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3"/>
    </row>
    <row r="156" spans="2:11" ht="12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3"/>
    </row>
    <row r="157" spans="2:11" ht="12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3"/>
    </row>
    <row r="158" spans="2:11" ht="12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3"/>
    </row>
    <row r="159" spans="2:11" ht="12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3"/>
    </row>
    <row r="160" spans="2:11" ht="12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3"/>
    </row>
    <row r="161" spans="2:11" ht="12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3"/>
    </row>
    <row r="162" spans="2:11" ht="12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3"/>
    </row>
    <row r="163" spans="2:11" ht="12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3"/>
    </row>
    <row r="164" spans="2:11" ht="12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3"/>
    </row>
    <row r="165" spans="2:11" ht="12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3"/>
    </row>
    <row r="166" spans="2:11" ht="12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3"/>
    </row>
    <row r="167" spans="2:11" ht="12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3"/>
    </row>
    <row r="168" spans="2:11" ht="12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3"/>
    </row>
    <row r="169" spans="2:11" ht="12.7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3"/>
    </row>
    <row r="170" spans="2:11" ht="12.7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3"/>
    </row>
    <row r="171" spans="2:11" ht="12.7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3"/>
    </row>
    <row r="172" spans="2:11" ht="12.7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3"/>
    </row>
    <row r="173" spans="2:11" ht="12.7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3"/>
    </row>
    <row r="174" spans="2:11" ht="12.7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3"/>
    </row>
    <row r="175" spans="2:11" ht="12.7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3"/>
    </row>
    <row r="176" spans="2:11" ht="12.7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3"/>
    </row>
    <row r="177" spans="2:11" ht="12.7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3"/>
    </row>
    <row r="178" spans="2:11" ht="12.7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3"/>
    </row>
    <row r="179" spans="2:11" ht="12.7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3"/>
    </row>
    <row r="180" spans="2:11" ht="12.7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3"/>
    </row>
    <row r="181" spans="2:11" ht="12.7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3"/>
    </row>
    <row r="182" spans="2:11" ht="12.7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3"/>
    </row>
    <row r="183" spans="2:11" ht="12.7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3"/>
    </row>
    <row r="184" spans="2:11" ht="12.7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3"/>
    </row>
    <row r="185" spans="2:11" ht="12.7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3"/>
    </row>
    <row r="186" spans="2:11" ht="12.7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3"/>
    </row>
    <row r="187" spans="2:11" ht="12.7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3"/>
    </row>
    <row r="188" spans="2:11" ht="12.7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3"/>
    </row>
    <row r="189" spans="2:11" ht="12.7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3"/>
    </row>
    <row r="190" spans="2:11" ht="12.7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3"/>
    </row>
    <row r="191" spans="2:11" ht="12.7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3"/>
    </row>
    <row r="192" spans="2:11" ht="12.7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3"/>
    </row>
    <row r="193" spans="2:11" ht="12.7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3"/>
    </row>
    <row r="194" spans="2:11" ht="12.7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3"/>
    </row>
    <row r="195" spans="2:11" ht="12.7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3"/>
    </row>
    <row r="196" spans="2:11" ht="12.7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3"/>
    </row>
    <row r="197" spans="2:11" ht="12.7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3"/>
    </row>
    <row r="198" spans="2:11" ht="12.7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3"/>
    </row>
    <row r="199" spans="2:11" ht="12.7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3"/>
    </row>
    <row r="200" spans="2:11" ht="12.7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3"/>
    </row>
    <row r="201" spans="2:11" ht="12.7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3"/>
    </row>
    <row r="202" spans="2:11" ht="12.7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3"/>
    </row>
    <row r="203" spans="2:11" ht="12.7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3"/>
    </row>
    <row r="204" spans="2:11" ht="12.7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3"/>
    </row>
    <row r="205" spans="2:11" ht="12.7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3"/>
    </row>
    <row r="206" spans="2:11" ht="12.7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3"/>
    </row>
    <row r="207" spans="2:11" ht="12.7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3"/>
    </row>
    <row r="208" spans="2:11" ht="12.7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3"/>
    </row>
    <row r="209" spans="2:11" ht="12.7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3"/>
    </row>
    <row r="210" spans="2:11" ht="12.7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3"/>
    </row>
    <row r="211" spans="2:11" ht="12.7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3"/>
    </row>
    <row r="212" spans="2:11" ht="12.7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3"/>
    </row>
    <row r="213" spans="2:11" ht="12.7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3"/>
    </row>
    <row r="214" spans="2:11" ht="12.7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3"/>
    </row>
    <row r="215" spans="2:11" ht="12.7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3"/>
    </row>
    <row r="216" spans="2:11" ht="12.7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3"/>
    </row>
    <row r="217" spans="2:11" ht="12.7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3"/>
    </row>
    <row r="218" spans="2:11" ht="12.7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3"/>
    </row>
    <row r="219" spans="2:11" ht="12.7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3"/>
    </row>
    <row r="220" spans="2:11" ht="12.7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3"/>
    </row>
    <row r="221" spans="2:11" ht="12.7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3"/>
    </row>
    <row r="222" spans="2:11" ht="12.7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3"/>
    </row>
    <row r="223" spans="2:11" ht="12.7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3"/>
    </row>
    <row r="224" spans="2:11" ht="12.7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3"/>
    </row>
    <row r="225" spans="2:11" ht="12.7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3"/>
    </row>
    <row r="226" spans="2:11" ht="12.7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3"/>
    </row>
    <row r="227" spans="2:11" ht="12.7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3"/>
    </row>
    <row r="228" spans="2:11" ht="12.7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3"/>
    </row>
    <row r="229" spans="2:11" ht="12.7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3"/>
    </row>
    <row r="230" spans="2:11" ht="12.7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3"/>
    </row>
    <row r="231" spans="2:11" ht="12.7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3"/>
    </row>
    <row r="232" spans="2:11" ht="12.7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3"/>
    </row>
    <row r="233" spans="2:11" ht="12.7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3"/>
    </row>
    <row r="234" spans="2:11" ht="12.7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3"/>
    </row>
    <row r="235" spans="2:11" ht="12.7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3"/>
    </row>
    <row r="236" spans="2:11" ht="12.7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3"/>
    </row>
    <row r="237" spans="2:11" ht="12.7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3"/>
    </row>
    <row r="238" spans="2:11" ht="12.7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3"/>
    </row>
    <row r="239" spans="2:11" ht="12.7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3"/>
    </row>
    <row r="240" spans="2:11" ht="12.7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3"/>
    </row>
    <row r="241" spans="2:11" ht="12.7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3"/>
    </row>
    <row r="242" spans="2:11" ht="12.7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3"/>
    </row>
    <row r="243" spans="2:11" ht="12.7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3"/>
    </row>
    <row r="244" spans="2:11" ht="12.7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3"/>
    </row>
    <row r="245" spans="2:11" ht="12.7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3"/>
    </row>
    <row r="246" spans="2:11" ht="12.7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3"/>
    </row>
    <row r="247" spans="2:11" ht="12.7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3"/>
    </row>
    <row r="248" spans="2:11" ht="12.7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3"/>
    </row>
    <row r="249" spans="2:11" ht="12.7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3"/>
    </row>
    <row r="250" spans="2:11" ht="12.7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3"/>
    </row>
    <row r="251" spans="2:11" ht="12.7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3"/>
    </row>
    <row r="252" spans="2:11" ht="12.7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3"/>
    </row>
    <row r="253" spans="2:11" ht="12.7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3"/>
    </row>
    <row r="254" spans="2:11" ht="12.7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3"/>
    </row>
    <row r="255" spans="2:11" ht="12.7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3"/>
    </row>
    <row r="256" spans="2:11" ht="12.7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3"/>
    </row>
    <row r="257" spans="2:11" ht="12.7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3"/>
    </row>
    <row r="258" spans="2:11" ht="12.7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3"/>
    </row>
    <row r="259" spans="2:11" ht="12.7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3"/>
    </row>
    <row r="260" spans="2:11" ht="12.7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3"/>
    </row>
    <row r="261" spans="2:11" ht="12.7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3"/>
    </row>
    <row r="262" spans="2:11" ht="12.7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3"/>
    </row>
    <row r="263" spans="2:11" ht="12.7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3"/>
    </row>
    <row r="264" spans="2:11" ht="12.7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3"/>
    </row>
    <row r="265" spans="2:11" ht="12.7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3"/>
    </row>
    <row r="266" spans="2:11" ht="12.7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3"/>
    </row>
    <row r="267" spans="2:11" ht="12.7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3"/>
    </row>
    <row r="268" spans="2:11" ht="12.7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3"/>
    </row>
    <row r="269" spans="2:11" ht="12.7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3"/>
    </row>
    <row r="270" spans="2:11" ht="12.7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3"/>
    </row>
    <row r="271" spans="2:11" ht="12.7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3"/>
    </row>
    <row r="272" spans="2:11" ht="12.7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3"/>
    </row>
    <row r="273" spans="2:11" ht="12.7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3"/>
    </row>
    <row r="274" spans="2:11" ht="12.7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3"/>
    </row>
    <row r="275" spans="2:11" ht="12.7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3"/>
    </row>
    <row r="276" spans="2:11" ht="12.7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3"/>
    </row>
    <row r="277" spans="2:11" ht="12.7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3"/>
    </row>
    <row r="278" spans="2:11" ht="12.75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3"/>
    </row>
    <row r="279" spans="2:11" ht="12.75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3"/>
    </row>
    <row r="280" spans="2:11" ht="12.75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3"/>
    </row>
    <row r="281" spans="2:11" ht="12.75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3"/>
    </row>
    <row r="282" spans="2:11" ht="12.75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3"/>
    </row>
    <row r="283" spans="2:11" ht="12.75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3"/>
    </row>
    <row r="284" spans="2:11" ht="12.75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3"/>
    </row>
    <row r="285" spans="2:11" ht="12.75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3"/>
    </row>
    <row r="286" spans="2:11" ht="12.75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3"/>
    </row>
    <row r="287" spans="2:11" ht="12.75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3"/>
    </row>
    <row r="288" spans="2:11" ht="12.75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3"/>
    </row>
    <row r="289" spans="2:11" ht="12.75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3"/>
    </row>
    <row r="290" spans="2:11" ht="12.75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3"/>
    </row>
    <row r="291" spans="2:11" ht="12.75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3"/>
    </row>
    <row r="292" spans="2:11" ht="12.75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3"/>
    </row>
    <row r="293" spans="2:11" ht="12.75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3"/>
    </row>
    <row r="294" spans="2:11" ht="12.75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3"/>
    </row>
    <row r="295" spans="2:11" ht="12.75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3"/>
    </row>
    <row r="296" spans="2:11" ht="12.75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3"/>
    </row>
    <row r="297" spans="2:11" ht="12.75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3"/>
    </row>
    <row r="298" spans="2:11" ht="12.75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3"/>
    </row>
    <row r="299" spans="2:11" ht="12.75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3"/>
    </row>
    <row r="300" spans="2:11" ht="12.75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3"/>
    </row>
    <row r="301" spans="2:11" ht="12.75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3"/>
    </row>
    <row r="302" spans="2:11" ht="12.75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3"/>
    </row>
    <row r="303" spans="2:11" ht="12.75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3"/>
    </row>
    <row r="304" spans="2:11" ht="12.75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3"/>
    </row>
    <row r="305" spans="2:11" ht="12.75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3"/>
    </row>
    <row r="306" spans="2:11" ht="12.75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3"/>
    </row>
    <row r="307" spans="2:11" ht="12.75" customHeight="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3"/>
    </row>
    <row r="308" spans="2:11" ht="12.75" customHeight="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3"/>
    </row>
    <row r="309" spans="2:11" ht="12.75" customHeight="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3"/>
    </row>
    <row r="310" spans="2:11" ht="12.75" customHeight="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3"/>
    </row>
    <row r="311" spans="2:11" ht="12.75" customHeight="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3"/>
    </row>
    <row r="312" spans="2:11" ht="12.75" customHeight="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3"/>
    </row>
    <row r="313" spans="2:11" ht="12.75" customHeight="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3"/>
    </row>
    <row r="314" spans="2:11" ht="12.75" customHeight="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3"/>
    </row>
    <row r="315" spans="2:11" ht="12.75" customHeight="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3"/>
    </row>
    <row r="316" spans="2:11" ht="12.75" customHeight="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3"/>
    </row>
    <row r="317" spans="2:11" ht="12.75" customHeight="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3"/>
    </row>
    <row r="318" spans="2:11" ht="12.75" customHeight="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3"/>
    </row>
    <row r="319" spans="2:11" ht="12.75" customHeight="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3"/>
    </row>
    <row r="320" spans="2:11" ht="12.75" customHeight="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3"/>
    </row>
    <row r="321" spans="2:11" ht="12.75" customHeight="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3"/>
    </row>
    <row r="322" spans="2:11" ht="12.75" customHeight="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3"/>
    </row>
    <row r="323" spans="2:11" ht="12.75" customHeight="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3"/>
    </row>
    <row r="324" spans="2:11" ht="12.75" customHeight="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3"/>
    </row>
    <row r="325" spans="2:11" ht="12.75" customHeight="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3"/>
    </row>
    <row r="326" spans="2:11" ht="12.75" customHeight="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3"/>
    </row>
    <row r="327" spans="2:11" ht="12.75" customHeight="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3"/>
    </row>
    <row r="328" spans="2:11" ht="12.75" customHeight="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3"/>
    </row>
    <row r="329" spans="2:11" ht="12.75" customHeight="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3"/>
    </row>
    <row r="330" spans="2:11" ht="12.75" customHeight="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3"/>
    </row>
    <row r="331" spans="2:11" ht="12.75" customHeight="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3"/>
    </row>
    <row r="332" spans="2:11" ht="12.75" customHeight="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3"/>
    </row>
    <row r="333" spans="2:11" ht="12.75" customHeight="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3"/>
    </row>
    <row r="334" spans="2:11" ht="12.75" customHeight="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3"/>
    </row>
    <row r="335" spans="2:11" ht="12.75" customHeight="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3"/>
    </row>
    <row r="336" spans="2:11" ht="12.75" customHeight="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3"/>
    </row>
    <row r="337" spans="2:11" ht="12.75" customHeight="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3"/>
    </row>
    <row r="338" spans="2:11" ht="12.75" customHeight="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3"/>
    </row>
    <row r="339" spans="2:11" ht="12.75" customHeight="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3"/>
    </row>
    <row r="340" spans="2:11" ht="12.75" customHeight="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3"/>
    </row>
    <row r="341" spans="2:11" ht="12.75" customHeight="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3"/>
    </row>
    <row r="342" spans="2:11" ht="12.75" customHeight="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3"/>
    </row>
    <row r="343" spans="2:11" ht="12.75" customHeight="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3"/>
    </row>
    <row r="344" spans="2:11" ht="12.75" customHeight="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3"/>
    </row>
    <row r="345" spans="2:11" ht="12.75" customHeight="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3"/>
    </row>
    <row r="346" spans="2:11" ht="12.75" customHeight="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3"/>
    </row>
    <row r="347" spans="2:11" ht="12.75" customHeight="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3"/>
    </row>
    <row r="348" spans="2:11" ht="12.75" customHeight="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3"/>
    </row>
    <row r="349" spans="2:11" ht="12.75" customHeight="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3"/>
    </row>
    <row r="350" spans="2:11" ht="12.75" customHeight="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3"/>
    </row>
    <row r="351" spans="2:11" ht="12.75" customHeight="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3"/>
    </row>
    <row r="352" spans="2:11" ht="12.75" customHeight="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3"/>
    </row>
    <row r="353" spans="2:11" ht="12.75" customHeight="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3"/>
    </row>
    <row r="354" spans="2:11" ht="12.75" customHeight="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3"/>
    </row>
    <row r="355" spans="2:11" ht="12.75" customHeight="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3"/>
    </row>
    <row r="356" spans="2:11" ht="12.75" customHeight="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3"/>
    </row>
    <row r="357" spans="2:11" ht="12.75" customHeight="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3"/>
    </row>
    <row r="358" spans="2:11" ht="12.75" customHeight="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3"/>
    </row>
    <row r="359" spans="2:11" ht="12.75" customHeight="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3"/>
    </row>
    <row r="360" spans="2:11" ht="12.75" customHeight="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3"/>
    </row>
    <row r="361" spans="2:11" ht="12.75" customHeight="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3"/>
    </row>
    <row r="362" spans="2:11" ht="12.75" customHeight="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3"/>
    </row>
    <row r="363" spans="2:11" ht="12.75" customHeight="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3"/>
    </row>
    <row r="364" spans="2:11" ht="12.75" customHeight="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3"/>
    </row>
    <row r="365" spans="2:11" ht="12.75" customHeight="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3"/>
    </row>
    <row r="366" spans="2:11" ht="12.75" customHeight="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3"/>
    </row>
    <row r="367" spans="2:11" ht="12.75" customHeight="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3"/>
    </row>
    <row r="368" spans="2:11" ht="12.75" customHeight="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3"/>
    </row>
    <row r="369" spans="2:11" ht="12.75" customHeight="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3"/>
    </row>
    <row r="370" spans="2:11" ht="12.75" customHeight="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3"/>
    </row>
    <row r="371" spans="2:11" ht="12.75" customHeight="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3"/>
    </row>
    <row r="372" spans="2:11" ht="12.75" customHeight="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3"/>
    </row>
    <row r="373" spans="2:11" ht="12.75" customHeight="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3"/>
    </row>
    <row r="374" spans="2:11" ht="12.75" customHeight="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3"/>
    </row>
    <row r="375" spans="2:11" ht="12.75" customHeight="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3"/>
    </row>
    <row r="376" spans="2:11" ht="12.75" customHeight="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3"/>
    </row>
    <row r="377" spans="2:11" ht="12.75" customHeight="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3"/>
    </row>
    <row r="378" spans="2:11" ht="12.75" customHeight="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3"/>
    </row>
    <row r="379" spans="2:11" ht="12.75" customHeight="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3"/>
    </row>
    <row r="380" spans="2:11" ht="12.75" customHeight="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3"/>
    </row>
    <row r="381" spans="2:11" ht="12.75" customHeight="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3"/>
    </row>
    <row r="382" spans="2:11" ht="12.75" customHeight="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3"/>
    </row>
    <row r="383" spans="2:11" ht="12.75" customHeight="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3"/>
    </row>
    <row r="384" spans="2:11" ht="12.75" customHeight="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3"/>
    </row>
    <row r="385" spans="2:11" ht="12.75" customHeight="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3"/>
    </row>
    <row r="386" spans="2:11" ht="12.75" customHeight="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3"/>
    </row>
    <row r="387" spans="2:11" ht="12.75" customHeight="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3"/>
    </row>
    <row r="388" spans="2:11" ht="12.75" customHeight="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3"/>
    </row>
    <row r="389" spans="2:11" ht="12.75" customHeight="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3"/>
    </row>
    <row r="390" spans="2:11" ht="12.75" customHeight="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3"/>
    </row>
    <row r="391" spans="2:11" ht="12.75" customHeight="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3"/>
    </row>
    <row r="392" spans="2:11" ht="12.75" customHeight="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3"/>
    </row>
    <row r="393" spans="2:11" ht="12.75" customHeight="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3"/>
    </row>
    <row r="394" spans="2:11" ht="12.75" customHeight="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3"/>
    </row>
    <row r="395" spans="2:11" ht="12.75" customHeight="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3"/>
    </row>
    <row r="396" spans="2:11" ht="12.75" customHeight="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3"/>
    </row>
    <row r="397" spans="2:11" ht="12.75" customHeight="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3"/>
    </row>
    <row r="398" spans="2:11" ht="12.75" customHeight="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3"/>
    </row>
    <row r="399" spans="2:11" ht="12.75" customHeight="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3"/>
    </row>
    <row r="400" spans="2:11" ht="12.75" customHeight="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3"/>
    </row>
    <row r="401" spans="2:11" ht="12.75" customHeight="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3"/>
    </row>
    <row r="402" spans="2:11" ht="12.75" customHeight="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3"/>
    </row>
    <row r="403" spans="2:11" ht="12.75" customHeight="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3"/>
    </row>
    <row r="404" spans="2:11" ht="12.75" customHeight="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3"/>
    </row>
    <row r="405" spans="2:11" ht="12.75" customHeight="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3"/>
    </row>
    <row r="406" spans="2:11" ht="12.75" customHeight="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3"/>
    </row>
    <row r="407" spans="2:11" ht="12.75" customHeight="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3"/>
    </row>
    <row r="408" spans="2:11" ht="12.75" customHeight="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3"/>
    </row>
    <row r="409" spans="2:11" ht="12.75" customHeight="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3"/>
    </row>
    <row r="410" spans="2:11" ht="12.75" customHeight="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3"/>
    </row>
    <row r="411" spans="2:11" ht="12.75" customHeight="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3"/>
    </row>
    <row r="412" spans="2:11" ht="12.75" customHeight="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3"/>
    </row>
    <row r="413" spans="2:11" ht="12.75" customHeight="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3"/>
    </row>
    <row r="414" spans="2:11" ht="12.75" customHeight="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3"/>
    </row>
    <row r="415" spans="2:11" ht="12.75" customHeight="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3"/>
    </row>
    <row r="416" spans="2:11" ht="12.75" customHeight="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3"/>
    </row>
    <row r="417" spans="2:11" ht="12.75" customHeight="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3"/>
    </row>
    <row r="418" spans="2:11" ht="12.75" customHeight="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3"/>
    </row>
    <row r="419" spans="2:11" ht="12.75" customHeight="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3"/>
    </row>
    <row r="420" spans="2:11" ht="12.75" customHeight="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3"/>
    </row>
    <row r="421" spans="2:11" ht="12.75" customHeight="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3"/>
    </row>
    <row r="422" spans="2:11" ht="12.75" customHeight="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3"/>
    </row>
    <row r="423" spans="2:11" ht="12.75" customHeight="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3"/>
    </row>
    <row r="424" spans="2:11" ht="12.75" customHeight="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3"/>
    </row>
    <row r="425" spans="2:11" ht="12.75" customHeight="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3"/>
    </row>
    <row r="426" spans="2:11" ht="12.75" customHeight="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3"/>
    </row>
    <row r="427" spans="2:11" ht="12.75" customHeight="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3"/>
    </row>
    <row r="428" spans="2:11" ht="12.75" customHeight="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3"/>
    </row>
    <row r="429" spans="2:11" ht="12.75" customHeight="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3"/>
    </row>
    <row r="430" spans="2:11" ht="12.75" customHeight="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3"/>
    </row>
    <row r="431" spans="2:11" ht="12.75" customHeight="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3"/>
    </row>
    <row r="432" spans="2:11" ht="12.75" customHeight="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3"/>
    </row>
    <row r="433" spans="2:11" ht="12.75" customHeight="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3"/>
    </row>
    <row r="434" spans="2:11" ht="12.75" customHeight="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3"/>
    </row>
    <row r="435" spans="2:11" ht="12.75" customHeight="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3"/>
    </row>
    <row r="436" spans="2:11" ht="12.75" customHeight="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3"/>
    </row>
    <row r="437" spans="2:11" ht="12.75" customHeight="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3"/>
    </row>
    <row r="438" spans="2:11" ht="12.75" customHeight="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3"/>
    </row>
    <row r="439" spans="2:11" ht="12.75" customHeight="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3"/>
    </row>
    <row r="440" spans="2:11" ht="12.75" customHeight="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3"/>
    </row>
    <row r="441" spans="2:11" ht="12.75" customHeight="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3"/>
    </row>
    <row r="442" spans="2:11" ht="12.75" customHeight="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3"/>
    </row>
    <row r="443" spans="2:11" ht="12.75" customHeight="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3"/>
    </row>
    <row r="444" spans="2:11" ht="12.75" customHeight="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3"/>
    </row>
    <row r="445" spans="2:11" ht="12.75" customHeight="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3"/>
    </row>
    <row r="446" spans="2:11" ht="12.75" customHeight="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3"/>
    </row>
    <row r="447" spans="2:11" ht="12.75" customHeight="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3"/>
    </row>
    <row r="448" spans="2:11" ht="12.75" customHeight="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3"/>
    </row>
    <row r="449" spans="2:11" ht="12.75" customHeight="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3"/>
    </row>
    <row r="450" spans="2:11" ht="12.75" customHeight="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3"/>
    </row>
    <row r="451" spans="2:11" ht="12.75" customHeight="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3"/>
    </row>
    <row r="452" spans="2:11" ht="12.75" customHeight="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3"/>
    </row>
    <row r="453" spans="2:11" ht="12.75" customHeight="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3"/>
    </row>
    <row r="454" spans="2:11" ht="12.75" customHeight="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3"/>
    </row>
    <row r="455" spans="2:11" ht="12.75" customHeight="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3"/>
    </row>
    <row r="456" spans="2:11" ht="12.75" customHeight="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3"/>
    </row>
    <row r="457" spans="2:11" ht="12.75" customHeight="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3"/>
    </row>
    <row r="458" spans="2:11" ht="12.75" customHeight="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3"/>
    </row>
    <row r="459" spans="2:11" ht="12.75" customHeight="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3"/>
    </row>
    <row r="460" spans="2:11" ht="12.75" customHeight="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3"/>
    </row>
    <row r="461" spans="2:11" ht="12.75" customHeight="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3"/>
    </row>
    <row r="462" spans="2:11" ht="12.75" customHeight="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3"/>
    </row>
    <row r="463" spans="2:11" ht="12.75" customHeight="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3"/>
    </row>
    <row r="464" spans="2:11" ht="12.75" customHeight="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3"/>
    </row>
    <row r="465" spans="2:11" ht="12.75" customHeight="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3"/>
    </row>
    <row r="466" spans="2:11" ht="12.75" customHeight="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3"/>
    </row>
    <row r="467" spans="2:11" ht="12.75" customHeight="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3"/>
    </row>
    <row r="468" spans="2:11" ht="12.75" customHeight="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3"/>
    </row>
    <row r="469" spans="2:11" ht="12.75" customHeight="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3"/>
    </row>
    <row r="470" spans="2:11" ht="12.75" customHeight="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3"/>
    </row>
    <row r="471" spans="2:11" ht="12.75" customHeight="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3"/>
    </row>
    <row r="472" spans="2:11" ht="12.75" customHeight="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3"/>
    </row>
    <row r="473" spans="2:11" ht="12.75" customHeight="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3"/>
    </row>
    <row r="474" spans="2:11" ht="12.75" customHeight="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3"/>
    </row>
    <row r="475" spans="2:11" ht="12.75" customHeight="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3"/>
    </row>
    <row r="476" spans="2:11" ht="12.75" customHeight="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3"/>
    </row>
    <row r="477" spans="2:11" ht="12.75" customHeight="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3"/>
    </row>
    <row r="478" spans="2:11" ht="12.75" customHeight="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3"/>
    </row>
    <row r="479" spans="2:11" ht="12.75" customHeight="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3"/>
    </row>
    <row r="480" spans="2:11" ht="12.75" customHeight="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3"/>
    </row>
    <row r="481" spans="2:11" ht="12.75" customHeight="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3"/>
    </row>
    <row r="482" spans="2:11" ht="12.75" customHeight="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3"/>
    </row>
    <row r="483" spans="2:11" ht="12.75" customHeight="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3"/>
    </row>
    <row r="484" spans="2:11" ht="12.75" customHeight="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3"/>
    </row>
    <row r="485" spans="2:11" ht="12.75" customHeight="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3"/>
    </row>
    <row r="486" spans="2:11" ht="12.75" customHeight="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3"/>
    </row>
    <row r="487" spans="2:11" ht="12.75" customHeight="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3"/>
    </row>
    <row r="488" spans="2:11" ht="12.75" customHeight="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3"/>
    </row>
    <row r="489" spans="2:11" ht="12.75" customHeight="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3"/>
    </row>
    <row r="490" spans="2:11" ht="12.75" customHeight="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3"/>
    </row>
    <row r="491" spans="2:11" ht="12.75" customHeight="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3"/>
    </row>
    <row r="492" spans="2:11" ht="12.75" customHeight="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3"/>
    </row>
    <row r="493" spans="2:11" ht="12.75" customHeight="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3"/>
    </row>
    <row r="494" spans="2:11" ht="12.75" customHeight="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3"/>
    </row>
    <row r="495" spans="2:11" ht="12.75" customHeight="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3"/>
    </row>
    <row r="496" spans="2:11" ht="12.75" customHeight="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3"/>
    </row>
    <row r="497" spans="2:11" ht="12.75" customHeight="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3"/>
    </row>
    <row r="498" spans="2:11" ht="12.75" customHeight="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3"/>
    </row>
    <row r="499" spans="2:11" ht="12.75" customHeight="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3"/>
    </row>
    <row r="500" spans="2:11" ht="12.75" customHeight="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3"/>
    </row>
    <row r="501" spans="2:11" ht="12.75" customHeight="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3"/>
    </row>
    <row r="502" spans="2:11" ht="12.75" customHeight="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3"/>
    </row>
    <row r="503" spans="2:11" ht="12.75" customHeight="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3"/>
    </row>
    <row r="504" spans="2:11" ht="12.75" customHeight="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3"/>
    </row>
    <row r="505" spans="2:11" ht="12.75" customHeight="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3"/>
    </row>
    <row r="506" spans="2:11" ht="12.75" customHeight="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3"/>
    </row>
    <row r="507" spans="2:11" ht="12.75" customHeight="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3"/>
    </row>
    <row r="508" spans="2:11" ht="12.75" customHeight="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3"/>
    </row>
    <row r="509" spans="2:11" ht="12.75" customHeight="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3"/>
    </row>
    <row r="510" spans="2:11" ht="12.75" customHeight="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3"/>
    </row>
    <row r="511" spans="2:11" ht="12.75" customHeight="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3"/>
    </row>
    <row r="512" spans="2:11" ht="12.75" customHeight="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3"/>
    </row>
    <row r="513" spans="2:11" ht="12.75" customHeight="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3"/>
    </row>
    <row r="514" spans="2:11" ht="12.75" customHeight="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3"/>
    </row>
    <row r="515" spans="2:11" ht="12.75" customHeight="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3"/>
    </row>
    <row r="516" spans="2:11" ht="12.75" customHeight="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3"/>
    </row>
    <row r="517" spans="2:11" ht="12.75" customHeight="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3"/>
    </row>
    <row r="518" spans="2:11" ht="12.75" customHeight="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3"/>
    </row>
    <row r="519" spans="2:11" ht="12.75" customHeight="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3"/>
    </row>
    <row r="520" spans="2:11" ht="12.75" customHeight="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3"/>
    </row>
    <row r="521" spans="2:11" ht="12.75" customHeight="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3"/>
    </row>
    <row r="522" spans="2:11" ht="12.75" customHeight="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3"/>
    </row>
    <row r="523" spans="2:11" ht="12.75" customHeight="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3"/>
    </row>
    <row r="524" spans="2:11" ht="12.75" customHeight="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3"/>
    </row>
    <row r="525" spans="2:11" ht="12.75" customHeight="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3"/>
    </row>
    <row r="526" spans="2:11" ht="12.75" customHeight="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3"/>
    </row>
    <row r="527" spans="2:11" ht="12.75" customHeight="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3"/>
    </row>
    <row r="528" spans="2:11" ht="12.75" customHeight="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3"/>
    </row>
    <row r="529" spans="2:11" ht="12.75" customHeight="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3"/>
    </row>
    <row r="530" spans="2:11" ht="12.75" customHeight="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3"/>
    </row>
    <row r="531" spans="2:11" ht="12.75" customHeight="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3"/>
    </row>
    <row r="532" spans="2:11" ht="12.75" customHeight="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3"/>
    </row>
    <row r="533" spans="2:11" ht="12.75" customHeight="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3"/>
    </row>
    <row r="534" spans="2:11" ht="12.75" customHeight="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3"/>
    </row>
    <row r="535" spans="2:11" ht="12.75" customHeight="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3"/>
    </row>
    <row r="536" spans="2:11" ht="12.75" customHeight="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3"/>
    </row>
    <row r="537" spans="2:11" ht="12.75" customHeight="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3"/>
    </row>
    <row r="538" spans="2:11" ht="12.75" customHeight="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3"/>
    </row>
    <row r="539" spans="2:11" ht="12.75" customHeight="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3"/>
    </row>
    <row r="540" spans="2:11" ht="12.75" customHeight="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3"/>
    </row>
    <row r="541" spans="2:11" ht="12.75" customHeight="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3"/>
    </row>
    <row r="542" spans="2:11" ht="12.75" customHeight="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3"/>
    </row>
    <row r="543" spans="2:11" ht="12.75" customHeight="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3"/>
    </row>
    <row r="544" spans="2:11" ht="12.75" customHeight="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3"/>
    </row>
    <row r="545" spans="2:11" ht="12.75" customHeight="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3"/>
    </row>
    <row r="546" spans="2:11" ht="12.75" customHeight="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3"/>
    </row>
    <row r="547" spans="2:11" ht="12.75" customHeight="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3"/>
    </row>
    <row r="548" spans="2:11" ht="12.75" customHeight="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3"/>
    </row>
    <row r="549" spans="2:11" ht="12.75" customHeight="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3"/>
    </row>
    <row r="550" spans="2:11" ht="12.75" customHeight="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3"/>
    </row>
    <row r="551" spans="2:11" ht="12.75" customHeight="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3"/>
    </row>
    <row r="552" spans="2:11" ht="12.75" customHeight="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3"/>
    </row>
    <row r="553" spans="2:11" ht="12.75" customHeight="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3"/>
    </row>
    <row r="554" spans="2:11" ht="12.75" customHeight="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3"/>
    </row>
    <row r="555" spans="2:11" ht="12.75" customHeight="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3"/>
    </row>
    <row r="556" spans="2:11" ht="12.75" customHeight="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3"/>
    </row>
    <row r="557" spans="2:11" ht="12.75" customHeight="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3"/>
    </row>
    <row r="558" spans="2:11" ht="12.75" customHeight="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3"/>
    </row>
    <row r="559" spans="2:11" ht="12.75" customHeight="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3"/>
    </row>
    <row r="560" spans="2:11" ht="12.75" customHeight="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3"/>
    </row>
    <row r="561" spans="2:11" ht="12.75" customHeight="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3"/>
    </row>
    <row r="562" spans="2:11" ht="12.75" customHeight="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3"/>
    </row>
    <row r="563" spans="2:11" ht="12.75" customHeight="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3"/>
    </row>
    <row r="564" spans="2:11" ht="12.75" customHeight="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3"/>
    </row>
    <row r="565" spans="2:11" ht="12.75" customHeight="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3"/>
    </row>
    <row r="566" spans="2:11" ht="12.75" customHeight="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3"/>
    </row>
    <row r="567" spans="2:11" ht="12.75" customHeight="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3"/>
    </row>
    <row r="568" spans="2:11" ht="12.75" customHeight="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3"/>
    </row>
    <row r="569" spans="2:11" ht="12.75" customHeight="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3"/>
    </row>
    <row r="570" spans="2:11" ht="12.75" customHeight="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3"/>
    </row>
    <row r="571" spans="2:11" ht="12.75" customHeight="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3"/>
    </row>
    <row r="572" spans="2:11" ht="12.75" customHeight="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3"/>
    </row>
    <row r="573" spans="2:11" ht="12.75" customHeight="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3"/>
    </row>
    <row r="574" spans="2:11" ht="12.75" customHeight="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3"/>
    </row>
    <row r="575" spans="2:11" ht="12.75" customHeight="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3"/>
    </row>
    <row r="576" spans="2:11" ht="12.75" customHeight="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3"/>
    </row>
    <row r="577" spans="2:11" ht="12.75" customHeight="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3"/>
    </row>
    <row r="578" spans="2:11" ht="12.75" customHeight="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3"/>
    </row>
    <row r="579" spans="2:11" ht="12.75" customHeight="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3"/>
    </row>
    <row r="580" spans="2:11" ht="12.75" customHeight="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3"/>
    </row>
    <row r="581" spans="2:11" ht="12.75" customHeight="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3"/>
    </row>
    <row r="582" spans="2:11" ht="12.75" customHeight="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3"/>
    </row>
    <row r="583" spans="2:11" ht="12.75" customHeight="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3"/>
    </row>
    <row r="584" spans="2:11" ht="12.75" customHeight="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3"/>
    </row>
    <row r="585" spans="2:11" ht="12.75" customHeight="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3"/>
    </row>
    <row r="586" spans="2:11" ht="12.75" customHeight="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3"/>
    </row>
    <row r="587" spans="2:11" ht="12.75" customHeight="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3"/>
    </row>
    <row r="588" spans="2:11" ht="12.75" customHeight="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3"/>
    </row>
    <row r="589" spans="2:11" ht="12.75" customHeight="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3"/>
    </row>
    <row r="590" spans="2:11" ht="12.75" customHeight="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3"/>
    </row>
    <row r="591" spans="2:11" ht="12.75" customHeight="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3"/>
    </row>
    <row r="592" spans="2:11" ht="12.75" customHeight="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3"/>
    </row>
    <row r="593" spans="2:11" ht="12.75" customHeight="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3"/>
    </row>
    <row r="594" spans="2:11" ht="12.75" customHeight="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3"/>
    </row>
    <row r="595" spans="2:11" ht="12.75" customHeight="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3"/>
    </row>
    <row r="596" spans="2:11" ht="12.75" customHeight="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3"/>
    </row>
    <row r="597" spans="2:11" ht="12.75" customHeight="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3"/>
    </row>
    <row r="598" spans="2:11" ht="12.75" customHeight="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3"/>
    </row>
    <row r="599" spans="2:11" ht="12.75" customHeight="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3"/>
    </row>
    <row r="600" spans="2:11" ht="12.75" customHeight="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3"/>
    </row>
    <row r="601" spans="2:11" ht="12.75" customHeight="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3"/>
    </row>
    <row r="602" spans="2:11" ht="12.75" customHeight="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3"/>
    </row>
    <row r="603" spans="2:11" ht="12.75" customHeight="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3"/>
    </row>
    <row r="604" spans="2:11" ht="12.75" customHeight="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3"/>
    </row>
    <row r="605" spans="2:11" ht="12.75" customHeight="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3"/>
    </row>
    <row r="606" spans="2:11" ht="12.75" customHeight="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3"/>
    </row>
    <row r="607" spans="2:11" ht="12.75" customHeight="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3"/>
    </row>
    <row r="608" spans="2:11" ht="12.75" customHeight="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3"/>
    </row>
    <row r="609" spans="2:11" ht="12.75" customHeight="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3"/>
    </row>
    <row r="610" spans="2:11" ht="12.75" customHeight="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3"/>
    </row>
    <row r="611" spans="2:11" ht="12.75" customHeight="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3"/>
    </row>
    <row r="612" spans="2:11" ht="12.75" customHeight="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3"/>
    </row>
    <row r="613" spans="2:11" ht="12.75" customHeight="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3"/>
    </row>
    <row r="614" spans="2:11" ht="12.75" customHeight="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3"/>
    </row>
    <row r="615" spans="2:11" ht="12.75" customHeight="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3"/>
    </row>
    <row r="616" spans="2:11" ht="12.75" customHeight="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3"/>
    </row>
    <row r="617" spans="2:11" ht="12.75" customHeight="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3"/>
    </row>
    <row r="618" spans="2:11" ht="12.75" customHeight="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3"/>
    </row>
    <row r="619" spans="2:11" ht="12.75" customHeight="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3"/>
    </row>
    <row r="620" spans="2:11" ht="12.75" customHeight="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3"/>
    </row>
    <row r="621" spans="2:11" ht="12.75" customHeight="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3"/>
    </row>
    <row r="622" spans="2:11" ht="12.75" customHeight="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3"/>
    </row>
    <row r="623" spans="2:11" ht="12.75" customHeight="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3"/>
    </row>
    <row r="624" spans="2:11" ht="12.75" customHeight="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3"/>
    </row>
    <row r="625" spans="2:11" ht="12.75" customHeight="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3"/>
    </row>
    <row r="626" spans="2:11" ht="12.75" customHeight="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3"/>
    </row>
    <row r="627" spans="2:11" ht="12.75" customHeight="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3"/>
    </row>
    <row r="628" spans="2:11" ht="12.75" customHeight="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3"/>
    </row>
    <row r="629" spans="2:11" ht="12.75" customHeight="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3"/>
    </row>
    <row r="630" spans="2:11" ht="12.75" customHeight="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3"/>
    </row>
    <row r="631" spans="2:11" ht="12.75" customHeight="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3"/>
    </row>
    <row r="632" spans="2:11" ht="12.75" customHeight="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3"/>
    </row>
    <row r="633" spans="2:11" ht="12.75" customHeight="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3"/>
    </row>
    <row r="634" spans="2:11" ht="12.75" customHeight="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3"/>
    </row>
    <row r="635" spans="2:11" ht="12.75" customHeight="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3"/>
    </row>
    <row r="636" spans="2:11" ht="12.75" customHeight="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3"/>
    </row>
    <row r="637" spans="2:11" ht="12.75" customHeight="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3"/>
    </row>
    <row r="638" spans="2:11" ht="12.75" customHeight="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3"/>
    </row>
    <row r="639" spans="2:11" ht="12.75" customHeight="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3"/>
    </row>
    <row r="640" spans="2:11" ht="12.75" customHeight="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3"/>
    </row>
    <row r="641" spans="2:11" ht="12.75" customHeight="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3"/>
    </row>
    <row r="642" spans="2:11" ht="12.75" customHeight="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3"/>
    </row>
    <row r="643" spans="2:11" ht="12.75" customHeight="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3"/>
    </row>
    <row r="644" spans="2:11" ht="12.75" customHeight="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3"/>
    </row>
    <row r="645" spans="2:11" ht="12.75" customHeight="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3"/>
    </row>
    <row r="646" spans="2:11" ht="12.75" customHeight="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3"/>
    </row>
    <row r="647" spans="2:11" ht="12.75" customHeight="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3"/>
    </row>
    <row r="648" spans="2:11" ht="12.75" customHeight="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3"/>
    </row>
    <row r="649" spans="2:11" ht="12.75" customHeight="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3"/>
    </row>
    <row r="650" spans="2:11" ht="12.75" customHeight="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3"/>
    </row>
    <row r="651" spans="2:11" ht="12.75" customHeight="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3"/>
    </row>
    <row r="652" spans="2:11" ht="12.75" customHeight="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3"/>
    </row>
    <row r="653" spans="2:11" ht="12.75" customHeight="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3"/>
    </row>
    <row r="654" spans="2:11" ht="12.75" customHeight="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3"/>
    </row>
    <row r="655" spans="2:11" ht="12.75" customHeight="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3"/>
    </row>
    <row r="656" spans="2:11" ht="12.75" customHeight="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3"/>
    </row>
    <row r="657" spans="2:11" ht="12.75" customHeight="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3"/>
    </row>
    <row r="658" spans="2:11" ht="12.75" customHeight="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3"/>
    </row>
    <row r="659" spans="2:11" ht="12.75" customHeight="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3"/>
    </row>
    <row r="660" spans="2:11" ht="12.75" customHeight="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3"/>
    </row>
    <row r="661" spans="2:11" ht="12.75" customHeight="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3"/>
    </row>
    <row r="662" spans="2:11" ht="12.75" customHeight="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3"/>
    </row>
    <row r="663" spans="2:11" ht="12.75" customHeight="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3"/>
    </row>
    <row r="664" spans="2:11" ht="12.75" customHeight="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3"/>
    </row>
    <row r="665" spans="2:11" ht="12.75" customHeight="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3"/>
    </row>
    <row r="666" spans="2:11" ht="12.75" customHeight="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3"/>
    </row>
    <row r="667" spans="2:11" ht="12.75" customHeight="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3"/>
    </row>
    <row r="668" spans="2:11" ht="12.75" customHeight="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3"/>
    </row>
    <row r="669" spans="2:11" ht="12.75" customHeight="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3"/>
    </row>
    <row r="670" spans="2:11" ht="12.75" customHeight="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3"/>
    </row>
    <row r="671" spans="2:11" ht="12.75" customHeight="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3"/>
    </row>
    <row r="672" spans="2:11" ht="12.75" customHeight="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3"/>
    </row>
    <row r="673" spans="2:11" ht="12.75" customHeight="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3"/>
    </row>
    <row r="674" spans="2:11" ht="12.75" customHeight="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3"/>
    </row>
    <row r="675" spans="2:11" ht="12.75" customHeight="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3"/>
    </row>
    <row r="676" spans="2:11" ht="12.75" customHeight="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3"/>
    </row>
    <row r="677" spans="2:11" ht="12.75" customHeight="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3"/>
    </row>
    <row r="678" spans="2:11" ht="12.75" customHeight="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3"/>
    </row>
    <row r="679" spans="2:11" ht="12.75" customHeight="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3"/>
    </row>
    <row r="680" spans="2:11" ht="12.75" customHeight="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3"/>
    </row>
    <row r="681" spans="2:11" ht="12.75" customHeight="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3"/>
    </row>
    <row r="682" spans="2:11" ht="12.75" customHeight="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3"/>
    </row>
    <row r="683" spans="2:11" ht="12.75" customHeight="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3"/>
    </row>
    <row r="684" spans="2:11" ht="12.75" customHeight="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3"/>
    </row>
    <row r="685" spans="2:11" ht="12.75" customHeight="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3"/>
    </row>
    <row r="686" spans="2:11" ht="12.75" customHeight="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3"/>
    </row>
    <row r="687" spans="2:11" ht="12.75" customHeight="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3"/>
    </row>
    <row r="688" spans="2:11" ht="12.75" customHeight="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3"/>
    </row>
    <row r="689" spans="2:11" ht="12.75" customHeight="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3"/>
    </row>
    <row r="690" spans="2:11" ht="12.75" customHeight="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3"/>
    </row>
    <row r="691" spans="2:11" ht="12.75" customHeight="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3"/>
    </row>
    <row r="692" spans="2:11" ht="12.75" customHeight="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3"/>
    </row>
    <row r="693" spans="2:11" ht="12.75" customHeight="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3"/>
    </row>
    <row r="694" spans="2:11" ht="12.75" customHeight="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3"/>
    </row>
    <row r="695" spans="2:11" ht="12.75" customHeight="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3"/>
    </row>
    <row r="696" spans="2:11" ht="12.75" customHeight="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3"/>
    </row>
    <row r="697" spans="2:11" ht="12.75" customHeight="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3"/>
    </row>
    <row r="698" spans="2:11" ht="12.75" customHeight="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3"/>
    </row>
    <row r="699" spans="2:11" ht="12.75" customHeight="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3"/>
    </row>
    <row r="700" spans="2:11" ht="12.75" customHeight="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3"/>
    </row>
    <row r="701" spans="2:11" ht="12.75" customHeight="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3"/>
    </row>
    <row r="702" spans="2:11" ht="12.75" customHeight="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3"/>
    </row>
    <row r="703" spans="2:11" ht="12.75" customHeight="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3"/>
    </row>
    <row r="704" spans="2:11" ht="12.75" customHeight="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3"/>
    </row>
    <row r="705" spans="2:11" ht="12.75" customHeight="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3"/>
    </row>
    <row r="706" spans="2:11" ht="12.75" customHeight="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3"/>
    </row>
    <row r="707" spans="2:11" ht="12.75" customHeight="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3"/>
    </row>
    <row r="708" spans="2:11" ht="12.75" customHeight="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3"/>
    </row>
    <row r="709" spans="2:11" ht="12.75" customHeight="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3"/>
    </row>
    <row r="710" spans="2:11" ht="12.75" customHeight="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3"/>
    </row>
    <row r="711" spans="2:11" ht="12.75" customHeight="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3"/>
    </row>
    <row r="712" spans="2:11" ht="12.75" customHeight="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3"/>
    </row>
    <row r="713" spans="2:11" ht="12.75" customHeight="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3"/>
    </row>
    <row r="714" spans="2:11" ht="12.75" customHeight="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3"/>
    </row>
    <row r="715" spans="2:11" ht="12.75" customHeight="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3"/>
    </row>
    <row r="716" spans="2:11" ht="12.75" customHeight="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3"/>
    </row>
    <row r="717" spans="2:11" ht="12.75" customHeight="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3"/>
    </row>
    <row r="718" spans="2:11" ht="12.75" customHeight="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3"/>
    </row>
    <row r="719" spans="2:11" ht="12.75" customHeight="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3"/>
    </row>
    <row r="720" spans="2:11" ht="12.75" customHeight="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3"/>
    </row>
    <row r="721" spans="2:11" ht="12.75" customHeight="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3"/>
    </row>
    <row r="722" spans="2:11" ht="12.75" customHeight="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3"/>
    </row>
    <row r="723" spans="2:11" ht="12.75" customHeight="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3"/>
    </row>
    <row r="724" spans="2:11" ht="12.75" customHeight="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3"/>
    </row>
    <row r="725" spans="2:11" ht="12.75" customHeight="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3"/>
    </row>
    <row r="726" spans="2:11" ht="12.75" customHeight="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3"/>
    </row>
    <row r="727" spans="2:11" ht="12.75" customHeight="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3"/>
    </row>
    <row r="728" spans="2:11" ht="12.75" customHeight="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3"/>
    </row>
    <row r="729" spans="2:11" ht="12.75" customHeight="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3"/>
    </row>
    <row r="730" spans="2:11" ht="12.75" customHeight="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3"/>
    </row>
    <row r="731" spans="2:11" ht="12.75" customHeight="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3"/>
    </row>
    <row r="732" spans="2:11" ht="12.75" customHeight="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3"/>
    </row>
    <row r="733" spans="2:11" ht="12.75" customHeight="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3"/>
    </row>
    <row r="734" spans="2:11" ht="12.75" customHeight="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3"/>
    </row>
    <row r="735" spans="2:11" ht="12.75" customHeight="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3"/>
    </row>
    <row r="736" spans="2:11" ht="12.75" customHeight="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3"/>
    </row>
    <row r="737" spans="2:11" ht="12.75" customHeight="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3"/>
    </row>
    <row r="738" spans="2:11" ht="12.75" customHeight="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3"/>
    </row>
    <row r="739" spans="2:11" ht="12.75" customHeight="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3"/>
    </row>
    <row r="740" spans="2:11" ht="12.75" customHeight="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3"/>
    </row>
    <row r="741" spans="2:11" ht="12.75" customHeight="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3"/>
    </row>
    <row r="742" spans="2:11" ht="12.75" customHeight="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3"/>
    </row>
    <row r="743" spans="2:11" ht="12.75" customHeight="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3"/>
    </row>
    <row r="744" spans="2:11" ht="12.75" customHeight="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3"/>
    </row>
    <row r="745" spans="2:11" ht="12.75" customHeight="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3"/>
    </row>
    <row r="746" spans="2:11" ht="12.75" customHeight="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3"/>
    </row>
    <row r="747" spans="2:11" ht="12.75" customHeight="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3"/>
    </row>
    <row r="748" spans="2:11" ht="12.75" customHeight="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3"/>
    </row>
    <row r="749" spans="2:11" ht="12.75" customHeight="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3"/>
    </row>
    <row r="750" spans="2:11" ht="12.75" customHeight="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3"/>
    </row>
    <row r="751" spans="2:11" ht="12.75" customHeight="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3"/>
    </row>
    <row r="752" spans="2:11" ht="12.75" customHeight="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3"/>
    </row>
    <row r="753" spans="2:11" ht="12.75" customHeight="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3"/>
    </row>
    <row r="754" spans="2:11" ht="12.75" customHeight="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3"/>
    </row>
    <row r="755" spans="2:11" ht="12.75" customHeight="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3"/>
    </row>
    <row r="756" spans="2:11" ht="12.75" customHeight="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3"/>
    </row>
    <row r="757" spans="2:11" ht="12.75" customHeight="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3"/>
    </row>
    <row r="758" spans="2:11" ht="12.75" customHeight="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3"/>
    </row>
    <row r="759" spans="2:11" ht="12.75" customHeight="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3"/>
    </row>
    <row r="760" spans="2:11" ht="12.75" customHeight="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3"/>
    </row>
    <row r="761" spans="2:11" ht="12.75" customHeight="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3"/>
    </row>
    <row r="762" spans="2:11" ht="12.75" customHeight="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3"/>
    </row>
    <row r="763" spans="2:11" ht="12.75" customHeight="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3"/>
    </row>
    <row r="764" spans="2:11" ht="12.75" customHeight="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3"/>
    </row>
    <row r="765" spans="2:11" ht="12.75" customHeight="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3"/>
    </row>
    <row r="766" spans="2:11" ht="12.75" customHeight="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3"/>
    </row>
    <row r="767" spans="2:11" ht="12.75" customHeight="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3"/>
    </row>
    <row r="768" spans="2:11" ht="12.75" customHeight="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3"/>
    </row>
    <row r="769" spans="2:11" ht="12.75" customHeight="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3"/>
    </row>
    <row r="770" spans="2:11" ht="12.75" customHeight="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3"/>
    </row>
    <row r="771" spans="2:11" ht="12.75" customHeight="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3"/>
    </row>
    <row r="772" spans="2:11" ht="12.75" customHeight="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3"/>
    </row>
    <row r="773" spans="2:11" ht="12.75" customHeight="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3"/>
    </row>
    <row r="774" spans="2:11" ht="12.75" customHeight="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3"/>
    </row>
    <row r="775" spans="2:11" ht="12.75" customHeight="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3"/>
    </row>
    <row r="776" spans="2:11" ht="12.75" customHeight="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3"/>
    </row>
    <row r="777" spans="2:11" ht="12.75" customHeight="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3"/>
    </row>
    <row r="778" spans="2:11" ht="12.75" customHeight="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3"/>
    </row>
    <row r="779" spans="2:11" ht="12.75" customHeight="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3"/>
    </row>
    <row r="780" spans="2:11" ht="12.75" customHeight="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3"/>
    </row>
    <row r="781" spans="2:11" ht="12.75" customHeight="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3"/>
    </row>
    <row r="782" spans="2:11" ht="12.75" customHeight="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3"/>
    </row>
    <row r="783" spans="2:11" ht="12.75" customHeight="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3"/>
    </row>
    <row r="784" spans="2:11" ht="12.75" customHeight="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3"/>
    </row>
    <row r="785" spans="2:11" ht="12.75" customHeight="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3"/>
    </row>
    <row r="786" spans="2:11" ht="12.75" customHeight="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3"/>
    </row>
    <row r="787" spans="2:11" ht="12.75" customHeight="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3"/>
    </row>
    <row r="788" spans="2:11" ht="12.75" customHeight="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3"/>
    </row>
    <row r="789" spans="2:11" ht="12.75" customHeight="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3"/>
    </row>
    <row r="790" spans="2:11" ht="12.75" customHeight="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3"/>
    </row>
    <row r="791" spans="2:11" ht="12.75" customHeight="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3"/>
    </row>
    <row r="792" spans="2:11" ht="12.75" customHeight="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3"/>
    </row>
    <row r="793" spans="2:11" ht="12.75" customHeight="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3"/>
    </row>
    <row r="794" spans="2:11" ht="12.75" customHeight="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3"/>
    </row>
    <row r="795" spans="2:11" ht="12.75" customHeight="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3"/>
    </row>
    <row r="796" spans="2:11" ht="12.75" customHeight="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3"/>
    </row>
    <row r="797" spans="2:11" ht="12.75" customHeight="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3"/>
    </row>
    <row r="798" spans="2:11" ht="12.75" customHeight="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3"/>
    </row>
    <row r="799" spans="2:11" ht="12.75" customHeight="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3"/>
    </row>
    <row r="800" spans="2:11" ht="12.75" customHeight="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3"/>
    </row>
    <row r="801" spans="2:11" ht="12.75" customHeight="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3"/>
    </row>
    <row r="802" spans="2:11" ht="12.75" customHeight="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3"/>
    </row>
    <row r="803" spans="2:11" ht="12.75" customHeight="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3"/>
    </row>
    <row r="804" spans="2:11" ht="12.75" customHeight="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3"/>
    </row>
    <row r="805" spans="2:11" ht="12.75" customHeight="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3"/>
    </row>
    <row r="806" spans="2:11" ht="12.75" customHeight="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3"/>
    </row>
    <row r="807" spans="2:11" ht="12.75" customHeight="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3"/>
    </row>
    <row r="808" spans="2:11" ht="12.75" customHeight="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3"/>
    </row>
    <row r="809" spans="2:11" ht="12.75" customHeight="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3"/>
    </row>
    <row r="810" spans="2:11" ht="12.75" customHeight="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3"/>
    </row>
    <row r="811" spans="2:11" ht="12.75" customHeight="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3"/>
    </row>
    <row r="812" spans="2:11" ht="12.75" customHeight="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3"/>
    </row>
    <row r="813" spans="2:11" ht="12.75" customHeight="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3"/>
    </row>
    <row r="814" spans="2:11" ht="12.75" customHeight="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3"/>
    </row>
    <row r="815" spans="2:11" ht="12.75" customHeight="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3"/>
    </row>
    <row r="816" spans="2:11" ht="12.75" customHeight="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3"/>
    </row>
    <row r="817" spans="2:11" ht="12.75" customHeight="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3"/>
    </row>
    <row r="818" spans="2:11" ht="12.75" customHeight="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3"/>
    </row>
    <row r="819" spans="2:11" ht="12.75" customHeight="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3"/>
    </row>
    <row r="820" spans="2:11" ht="12.75" customHeight="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3"/>
    </row>
    <row r="821" spans="2:11" ht="12.75" customHeight="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3"/>
    </row>
    <row r="822" spans="2:11" ht="12.75" customHeight="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3"/>
    </row>
    <row r="823" spans="2:11" ht="12.75" customHeight="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3"/>
    </row>
    <row r="824" spans="2:11" ht="12.75" customHeight="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3"/>
    </row>
    <row r="825" spans="2:11" ht="12.75" customHeight="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3"/>
    </row>
    <row r="826" spans="2:11" ht="12.75" customHeight="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3"/>
    </row>
    <row r="827" spans="2:11" ht="12.75" customHeight="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3"/>
    </row>
    <row r="828" spans="2:11" ht="12.75" customHeight="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3"/>
    </row>
    <row r="829" spans="2:11" ht="12.75" customHeight="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3"/>
    </row>
    <row r="830" spans="2:11" ht="12.75" customHeight="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3"/>
    </row>
    <row r="831" spans="2:11" ht="12.75" customHeight="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3"/>
    </row>
    <row r="832" spans="2:11" ht="12.75" customHeight="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3"/>
    </row>
    <row r="833" spans="2:11" ht="12.75" customHeight="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3"/>
    </row>
    <row r="834" spans="2:11" ht="12.75" customHeight="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3"/>
    </row>
    <row r="835" spans="2:11" ht="12.75" customHeight="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3"/>
    </row>
    <row r="836" spans="2:11" ht="12.75" customHeight="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3"/>
    </row>
    <row r="837" spans="2:11" ht="12.75" customHeight="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3"/>
    </row>
    <row r="838" spans="2:11" ht="12.75" customHeight="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3"/>
    </row>
    <row r="839" spans="2:11" ht="12.75" customHeight="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3"/>
    </row>
    <row r="840" spans="2:11" ht="12.75" customHeight="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3"/>
    </row>
    <row r="841" spans="2:11" ht="12.75" customHeight="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3"/>
    </row>
    <row r="842" spans="2:11" ht="12.75" customHeight="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3"/>
    </row>
    <row r="843" spans="2:11" ht="12.75" customHeight="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3"/>
    </row>
    <row r="844" spans="2:11" ht="12.75" customHeight="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3"/>
    </row>
    <row r="845" spans="2:11" ht="12.75" customHeight="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3"/>
    </row>
    <row r="846" spans="2:11" ht="12.75" customHeight="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3"/>
    </row>
    <row r="847" spans="2:11" ht="12.75" customHeight="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3"/>
    </row>
    <row r="848" spans="2:11" ht="12.75" customHeight="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3"/>
    </row>
    <row r="849" spans="2:11" ht="12.75" customHeight="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3"/>
    </row>
    <row r="850" spans="2:11" ht="12.75" customHeight="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3"/>
    </row>
    <row r="851" spans="2:11" ht="12.75" customHeight="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3"/>
    </row>
    <row r="852" spans="2:11" ht="12.75" customHeight="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3"/>
    </row>
    <row r="853" spans="2:11" ht="12.75" customHeight="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3"/>
    </row>
    <row r="854" spans="2:11" ht="12.75" customHeight="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3"/>
    </row>
    <row r="855" spans="2:11" ht="12.75" customHeight="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3"/>
    </row>
    <row r="856" spans="2:11" ht="12.75" customHeight="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3"/>
    </row>
    <row r="857" spans="2:11" ht="12.75" customHeight="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3"/>
    </row>
    <row r="858" spans="2:11" ht="12.75" customHeight="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3"/>
    </row>
    <row r="859" spans="2:11" ht="12.75" customHeight="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3"/>
    </row>
    <row r="860" spans="2:11" ht="12.75" customHeight="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3"/>
    </row>
    <row r="861" spans="2:11" ht="12.75" customHeight="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3"/>
    </row>
    <row r="862" spans="2:11" ht="12.75" customHeight="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3"/>
    </row>
    <row r="863" spans="2:11" ht="12.75" customHeight="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3"/>
    </row>
    <row r="864" spans="2:11" ht="12.75" customHeight="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3"/>
    </row>
    <row r="865" spans="2:11" ht="12.75" customHeight="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3"/>
    </row>
    <row r="866" spans="2:11" ht="12.75" customHeight="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3"/>
    </row>
    <row r="867" spans="2:11" ht="12.75" customHeight="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3"/>
    </row>
    <row r="868" spans="2:11" ht="12.75" customHeight="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3"/>
    </row>
    <row r="869" spans="2:11" ht="12.75" customHeight="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3"/>
    </row>
    <row r="870" spans="2:11" ht="12.75" customHeight="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3"/>
    </row>
    <row r="871" spans="2:11" ht="12.75" customHeight="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3"/>
    </row>
    <row r="872" spans="2:11" ht="12.75" customHeight="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3"/>
    </row>
    <row r="873" spans="2:11" ht="12.75" customHeight="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3"/>
    </row>
    <row r="874" spans="2:11" ht="12.75" customHeight="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3"/>
    </row>
    <row r="875" spans="2:11" ht="12.75" customHeight="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3"/>
    </row>
    <row r="876" spans="2:11" ht="12.75" customHeight="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3"/>
    </row>
    <row r="877" spans="2:11" ht="12.75" customHeight="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3"/>
    </row>
    <row r="878" spans="2:11" ht="12.75" customHeight="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3"/>
    </row>
    <row r="879" spans="2:11" ht="12.75" customHeight="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3"/>
    </row>
    <row r="880" spans="2:11" ht="12.75" customHeight="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3"/>
    </row>
    <row r="881" spans="2:11" ht="12.75" customHeight="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3"/>
    </row>
    <row r="882" spans="2:11" ht="12.75" customHeight="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3"/>
    </row>
    <row r="883" spans="2:11" ht="12.75" customHeight="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3"/>
    </row>
    <row r="884" spans="2:11" ht="12.75" customHeight="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3"/>
    </row>
    <row r="885" spans="2:11" ht="12.75" customHeight="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3"/>
    </row>
    <row r="886" spans="2:11" ht="12.75" customHeight="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3"/>
    </row>
    <row r="887" spans="2:11" ht="12.75" customHeight="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3"/>
    </row>
    <row r="888" spans="2:11" ht="12.75" customHeight="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3"/>
    </row>
    <row r="889" spans="2:11" ht="12.75" customHeight="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3"/>
    </row>
    <row r="890" spans="2:11" ht="12.75" customHeight="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3"/>
    </row>
    <row r="891" spans="2:11" ht="12.75" customHeight="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3"/>
    </row>
    <row r="892" spans="2:11" ht="12.75" customHeight="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3"/>
    </row>
    <row r="893" spans="2:11" ht="12.75" customHeight="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3"/>
    </row>
    <row r="894" spans="2:11" ht="12.75" customHeight="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3"/>
    </row>
    <row r="895" spans="2:11" ht="12.75" customHeight="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3"/>
    </row>
    <row r="896" spans="2:11" ht="12.75" customHeight="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3"/>
    </row>
    <row r="897" spans="2:11" ht="12.75" customHeight="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3"/>
    </row>
    <row r="898" spans="2:11" ht="12.75" customHeight="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3"/>
    </row>
    <row r="899" spans="2:11" ht="12.75" customHeight="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3"/>
    </row>
    <row r="900" spans="2:11" ht="12.75" customHeight="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3"/>
    </row>
    <row r="901" spans="2:11" ht="12.75" customHeight="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3"/>
    </row>
    <row r="902" spans="2:11" ht="12.75" customHeight="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3"/>
    </row>
    <row r="903" spans="2:11" ht="12.75" customHeight="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3"/>
    </row>
    <row r="904" spans="2:11" ht="12.75" customHeight="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3"/>
    </row>
    <row r="905" spans="2:11" ht="12.75" customHeight="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3"/>
    </row>
    <row r="906" spans="2:11" ht="12.75" customHeight="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3"/>
    </row>
    <row r="907" spans="2:11" ht="12.75" customHeight="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3"/>
    </row>
    <row r="908" spans="2:11" ht="12.75" customHeight="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3"/>
    </row>
    <row r="909" spans="2:11" ht="12.75" customHeight="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3"/>
    </row>
    <row r="910" spans="2:11" ht="12.75" customHeight="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3"/>
    </row>
    <row r="911" spans="2:11" ht="12.75" customHeight="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3"/>
    </row>
    <row r="912" spans="2:11" ht="12.75" customHeight="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3"/>
    </row>
    <row r="913" spans="2:11" ht="12.75" customHeight="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3"/>
    </row>
    <row r="914" spans="2:11" ht="12.75" customHeight="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3"/>
    </row>
    <row r="915" spans="2:11" ht="12.75" customHeight="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3"/>
    </row>
    <row r="916" spans="2:11" ht="12.75" customHeight="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3"/>
    </row>
    <row r="917" spans="2:11" ht="12.75" customHeight="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3"/>
    </row>
    <row r="918" spans="2:11" ht="12.75" customHeight="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3"/>
    </row>
    <row r="919" spans="2:11" ht="12.75" customHeight="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3"/>
    </row>
    <row r="920" spans="2:11" ht="12.75" customHeight="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3"/>
    </row>
    <row r="921" spans="2:11" ht="12.75" customHeight="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3"/>
    </row>
    <row r="922" spans="2:11" ht="12.75" customHeight="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3"/>
    </row>
    <row r="923" spans="2:11" ht="12.75" customHeight="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3"/>
    </row>
    <row r="924" spans="2:11" ht="12.75" customHeight="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3"/>
    </row>
    <row r="925" spans="2:11" ht="12.75" customHeight="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3"/>
    </row>
    <row r="926" spans="2:11" ht="12.75" customHeight="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3"/>
    </row>
    <row r="927" spans="2:11" ht="12.75" customHeight="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3"/>
    </row>
    <row r="928" spans="2:11" ht="12.75" customHeight="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3"/>
    </row>
    <row r="929" spans="2:11" ht="12.75" customHeight="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3"/>
    </row>
    <row r="930" spans="2:11" ht="12.75" customHeight="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3"/>
    </row>
    <row r="931" spans="2:11" ht="12.75" customHeight="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3"/>
    </row>
    <row r="932" spans="2:11" ht="12.75" customHeight="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3"/>
    </row>
    <row r="933" spans="2:11" ht="12.75" customHeight="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3"/>
    </row>
    <row r="934" spans="2:11" ht="12.75" customHeight="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3"/>
    </row>
    <row r="935" spans="2:11" ht="12.75" customHeight="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3"/>
    </row>
    <row r="936" spans="2:11" ht="12.75" customHeight="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3"/>
    </row>
    <row r="937" spans="2:11" ht="12.75" customHeight="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3"/>
    </row>
    <row r="938" spans="2:11" ht="12.75" customHeight="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3"/>
    </row>
    <row r="939" spans="2:11" ht="12.75" customHeight="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3"/>
    </row>
    <row r="940" spans="2:11" ht="12.75" customHeight="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3"/>
    </row>
    <row r="941" spans="2:11" ht="12.75" customHeight="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3"/>
    </row>
    <row r="942" spans="2:11" ht="12.75" customHeight="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3"/>
    </row>
    <row r="943" spans="2:11" ht="12.75" customHeight="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3"/>
    </row>
    <row r="944" spans="2:11" ht="12.75" customHeight="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3"/>
    </row>
    <row r="945" spans="2:11" ht="12.75" customHeight="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3"/>
    </row>
    <row r="946" spans="2:11" ht="12.75" customHeight="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3"/>
    </row>
    <row r="947" spans="2:11" ht="12.75" customHeight="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3"/>
    </row>
    <row r="948" spans="2:11" ht="12.75" customHeight="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3"/>
    </row>
    <row r="949" spans="2:11" ht="12.75" customHeight="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3"/>
    </row>
    <row r="950" spans="2:11" ht="12.75" customHeight="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3"/>
    </row>
    <row r="951" spans="2:11" ht="12.75" customHeight="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3"/>
    </row>
    <row r="952" spans="2:11" ht="12.75" customHeight="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3"/>
    </row>
    <row r="953" spans="2:11" ht="12.75" customHeight="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3"/>
    </row>
    <row r="954" spans="2:11" ht="12.75" customHeight="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3"/>
    </row>
    <row r="955" spans="2:11" ht="12.75" customHeight="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3"/>
    </row>
    <row r="956" spans="2:11" ht="12.75" customHeight="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3"/>
    </row>
    <row r="957" spans="2:11" ht="12.75" customHeight="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3"/>
    </row>
    <row r="958" spans="2:11" ht="12.75" customHeight="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3"/>
    </row>
    <row r="959" spans="2:11" ht="12.75" customHeight="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3"/>
    </row>
    <row r="960" spans="2:11" ht="12.75" customHeight="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3"/>
    </row>
    <row r="961" spans="2:11" ht="12.75" customHeight="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3"/>
    </row>
    <row r="962" spans="2:11" ht="12.75" customHeight="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3"/>
    </row>
    <row r="963" spans="2:11" ht="12.75" customHeight="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3"/>
    </row>
    <row r="964" spans="2:11" ht="12.75" customHeight="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3"/>
    </row>
    <row r="965" spans="2:11" ht="12.75" customHeight="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3"/>
    </row>
    <row r="966" spans="2:11" ht="12.75" customHeight="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3"/>
    </row>
    <row r="967" spans="2:11" ht="12.75" customHeight="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3"/>
    </row>
    <row r="968" spans="2:11" ht="12.75" customHeight="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3"/>
    </row>
    <row r="969" spans="2:11" ht="12.75" customHeight="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3"/>
    </row>
    <row r="970" spans="2:11" ht="12.75" customHeight="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3"/>
    </row>
    <row r="971" spans="2:11" ht="12.75" customHeight="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3"/>
    </row>
    <row r="972" spans="2:11" ht="12.75" customHeight="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3"/>
    </row>
    <row r="973" spans="2:11" ht="12.75" customHeight="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3"/>
    </row>
    <row r="974" spans="2:11" ht="12.75" customHeight="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3"/>
    </row>
    <row r="975" spans="2:11" ht="12.75" customHeight="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3"/>
    </row>
    <row r="976" spans="2:11" ht="12.75" customHeight="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3"/>
    </row>
    <row r="977" spans="2:11" ht="12.75" customHeight="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3"/>
    </row>
    <row r="978" spans="2:11" ht="12.75" customHeight="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3"/>
    </row>
    <row r="979" spans="2:11" ht="12.75" customHeight="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3"/>
    </row>
    <row r="980" spans="2:11" ht="12.75" customHeight="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3"/>
    </row>
    <row r="981" spans="2:11" ht="12.75" customHeight="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3"/>
    </row>
    <row r="982" spans="2:11" ht="12.75" customHeight="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3"/>
    </row>
    <row r="983" spans="2:11" ht="12.75" customHeight="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3"/>
    </row>
    <row r="984" spans="2:11" ht="12.75" customHeight="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3"/>
    </row>
    <row r="985" spans="2:11" ht="12.75" customHeight="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3"/>
    </row>
    <row r="986" spans="2:11" ht="12.75" customHeight="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3"/>
    </row>
    <row r="987" spans="2:11" ht="12.75" customHeight="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3"/>
    </row>
    <row r="988" spans="2:11" ht="12.75" customHeight="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3"/>
    </row>
    <row r="989" spans="2:11" ht="12.75" customHeight="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3"/>
    </row>
  </sheetData>
  <mergeCells count="4">
    <mergeCell ref="B58:K58"/>
    <mergeCell ref="B59:K59"/>
    <mergeCell ref="B60:K60"/>
    <mergeCell ref="B61:K6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3º TRIMESTE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2021-10-04T21:12:19Z</cp:lastPrinted>
  <dcterms:created xsi:type="dcterms:W3CDTF">2021-10-04T21:10:05Z</dcterms:created>
  <dcterms:modified xsi:type="dcterms:W3CDTF">2021-10-04T21:22:32Z</dcterms:modified>
</cp:coreProperties>
</file>