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CPLAN\"/>
    </mc:Choice>
  </mc:AlternateContent>
  <xr:revisionPtr revIDLastSave="0" documentId="8_{A99BDF70-DEBE-483B-BDDB-65D32C5DFB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 2º TRIMESTE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0FA7vPbT9lLb6aLgNWAKlsbvhEQ=="/>
    </ext>
  </extLst>
</workbook>
</file>

<file path=xl/calcChain.xml><?xml version="1.0" encoding="utf-8"?>
<calcChain xmlns="http://schemas.openxmlformats.org/spreadsheetml/2006/main">
  <c r="B91" i="4" l="1"/>
  <c r="K81" i="4"/>
  <c r="K82" i="4"/>
  <c r="K83" i="4"/>
  <c r="K84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30" i="4"/>
  <c r="K31" i="4"/>
  <c r="K32" i="4"/>
  <c r="K33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76" i="4"/>
  <c r="K77" i="4"/>
  <c r="K78" i="4"/>
  <c r="K79" i="4"/>
  <c r="K80" i="4"/>
  <c r="K75" i="4"/>
  <c r="B85" i="4"/>
  <c r="B72" i="4"/>
  <c r="B34" i="4"/>
  <c r="C34" i="4" l="1"/>
  <c r="D34" i="4"/>
  <c r="E34" i="4"/>
  <c r="F34" i="4"/>
  <c r="G34" i="4"/>
  <c r="H34" i="4"/>
  <c r="I34" i="4"/>
  <c r="J34" i="4"/>
  <c r="J85" i="4" l="1"/>
  <c r="I85" i="4"/>
  <c r="H85" i="4"/>
  <c r="G85" i="4"/>
  <c r="F85" i="4"/>
  <c r="E85" i="4"/>
  <c r="D85" i="4"/>
  <c r="C85" i="4"/>
  <c r="J72" i="4"/>
  <c r="I72" i="4"/>
  <c r="H72" i="4"/>
  <c r="G72" i="4"/>
  <c r="F72" i="4"/>
  <c r="E72" i="4"/>
  <c r="D72" i="4"/>
  <c r="C72" i="4"/>
  <c r="B87" i="4"/>
  <c r="K38" i="4"/>
  <c r="K37" i="4"/>
  <c r="K15" i="4"/>
  <c r="C87" i="4" l="1"/>
  <c r="F87" i="4"/>
  <c r="J87" i="4"/>
  <c r="H87" i="4"/>
  <c r="D87" i="4"/>
  <c r="E87" i="4"/>
  <c r="I87" i="4"/>
  <c r="G87" i="4"/>
  <c r="K85" i="4"/>
  <c r="K72" i="4"/>
  <c r="K34" i="4"/>
  <c r="B90" i="4" l="1"/>
  <c r="B89" i="4"/>
  <c r="K87" i="4"/>
</calcChain>
</file>

<file path=xl/sharedStrings.xml><?xml version="1.0" encoding="utf-8"?>
<sst xmlns="http://schemas.openxmlformats.org/spreadsheetml/2006/main" count="92" uniqueCount="88">
  <si>
    <t>DESCRIÇÃO</t>
  </si>
  <si>
    <t>DESPESA EMPENHADA (D)</t>
  </si>
  <si>
    <t>CERTIFICADOS DIGITAIS E TOKENS</t>
  </si>
  <si>
    <t>TONERS, CILINDROS E CARTUCHOS</t>
  </si>
  <si>
    <t>MANUTENÇÃO ESTAÇÕES DE TRABALHO SIABI (CMAC)</t>
  </si>
  <si>
    <t>E.JUD/MANUTENÇÃO ESTAÇÕES DE TRABALHO SIABI (BIBLIOTECA)</t>
  </si>
  <si>
    <t>RENOVAÇÃO LICENÇA DE USO CPO e FDE</t>
  </si>
  <si>
    <t>COMUNICAÇÃO DE DADOS (MODENS 4G)</t>
  </si>
  <si>
    <t>REDE JT</t>
  </si>
  <si>
    <t>SALA-COFRE SUPORTE E MANUTENÇÃO</t>
  </si>
  <si>
    <t>SUPORTE AO BANCO DE DADOS POSTGRESQL</t>
  </si>
  <si>
    <t>ATUALIZAÇÃO DE LICENÇA DE SOFTWARES-ORACLE</t>
  </si>
  <si>
    <t>SOLUÇÃO DE SEGURANÇA ENDPOINT (ANTIVÍRUS)</t>
  </si>
  <si>
    <t>MANUTENÇÃO-SOFTWARE-ASSYST ENTERPRISE</t>
  </si>
  <si>
    <t>SOLUÇÃO DE VIRTUALIZAÇÃO (oVIRT/MANAGEIQ)</t>
  </si>
  <si>
    <t>REESTRUTURAÇÃO CABEAMENTOS DE FIBRA ÓPTICAS</t>
  </si>
  <si>
    <t>SISTEMA DE ENERGIA SECUNDÁRIA UPS NO-BREAK PARA DATA CENTER</t>
  </si>
  <si>
    <t>SUPORTE PARA OS SOFTWARES DE INFRAESTRUTURA DO PJE</t>
  </si>
  <si>
    <t>SOLUÇÃO DE VIDEOCONFERÊNCIA PADRÃO DA JT - LICENÇAS ZOOM</t>
  </si>
  <si>
    <t>LOCAÇÃO NO-BREAKS</t>
  </si>
  <si>
    <t>COMUNICAÇÃO DE DADOS (BACKBONE INTERNET)</t>
  </si>
  <si>
    <t>SOLUÇÕES CORPORATIVA E INTEGRADA EM NUVEM DE ARMANEZAMENTO (GOOGLE WORKSPACE)</t>
  </si>
  <si>
    <t>SOLUÇÕES CORPORATIVA E INTEGRADA EM NUVEM DE ARMANEZAMENTO (GOOGLE WORKSPACE)-EA</t>
  </si>
  <si>
    <t>SUPORTE E GARANTIA-REDE GPON</t>
  </si>
  <si>
    <t>SUPORTE PRESENCIAL TI</t>
  </si>
  <si>
    <t>SUPORTE SOFTWARES OPEN SOURCE</t>
  </si>
  <si>
    <t>SUPORTE E ATUALIZAÇÃO DE SOFTWARE GO-GLOBAL</t>
  </si>
  <si>
    <t>SEGURANÇA DA INFORMAÇÃO (PDRAP)</t>
  </si>
  <si>
    <t>PAM-SENHA SEGURA (PDRAP)</t>
  </si>
  <si>
    <t>SUPORTE PARA SOLUÇÃO DE VIRTUALIZAÇÃO PARA INFRAESTRUTURA DE TIC</t>
  </si>
  <si>
    <t>LICENÇAS DO SOFTWARE BACULA (BACKUP DE DADOS)</t>
  </si>
  <si>
    <t>SOLUÇÃO DE REDE SEM FIO PARA AS SEDES JUDICIAL E ADM</t>
  </si>
  <si>
    <t>SERVIÇOS DE COMPUTAÇÃO EM NUVEM E BACKUP EM NUVEM</t>
  </si>
  <si>
    <t>CERTIFICADOS DIGITAIS SSL DO TIPO A1</t>
  </si>
  <si>
    <t>DESPESA PRÉ-EMPENHADA (B)</t>
  </si>
  <si>
    <t>PROGRAMAÇÃO A REALIZAR (F)</t>
  </si>
  <si>
    <t xml:space="preserve"> </t>
  </si>
  <si>
    <t>PLANEJAMENTO INICIAL LOA (A)</t>
  </si>
  <si>
    <t>PROGRAMAÇÃO ATUALIZADA
(B)</t>
  </si>
  <si>
    <t>DESPESA ADEQUADA
(C)</t>
  </si>
  <si>
    <t>SALDO ORÇAMENTÁRIO (E) = (A-B-C-D)</t>
  </si>
  <si>
    <t>SALDO DISPONÍVEL (G) = (E-F)</t>
  </si>
  <si>
    <t>DESPESA LIQUIDADA (H)</t>
  </si>
  <si>
    <t>DESPESA LIQUIDADA/PAGA % (I) = (H/B)</t>
  </si>
  <si>
    <t>Ação: 02.122.0033.4256.0035 - Apreciação de Causas na Justiça do Trabalho - No Estado de São Paulo</t>
  </si>
  <si>
    <t>P.O.: 0000 - Apreciação de Causas na Justiça do Trabalho - Despesas Diversas</t>
  </si>
  <si>
    <t>TOTAL</t>
  </si>
  <si>
    <t>P.O.: 0001 - Manutenção e Gestão dos Serviços e Sistemas de Tecnologia da Informação</t>
  </si>
  <si>
    <t>P.O.: SEG0 - SEGURANÇA DA INFORMAÇÃO</t>
  </si>
  <si>
    <t>TOTAL GERAL</t>
  </si>
  <si>
    <t>ILO - INDICE DE LIQUIDAÇÃO ORÇAMENTÁRIA  (DespLiquidada/OrçAprovado x 100)</t>
  </si>
  <si>
    <t>IEO - INDICE DE EMPENHO ORÇAMENTÁRIO (DespEmpenhada/OrçAprovado x 100)</t>
  </si>
  <si>
    <t>IEEO - INDICE DE EFICIÊNCIA NA EXECUÇÃO ORÇAMENTÁRIA (ILO/IEO x 100)</t>
  </si>
  <si>
    <t>IAOE - INDICE DE AÇÕES ORÇAMENTÁRIAS DE INVESTIMENTO EFETIVADAS</t>
  </si>
  <si>
    <t>QAOE (Quantidade de Ações com Recursos Empenhados=1)/QAOP (Quantidade de Ações Previstas no Plano=1)</t>
  </si>
  <si>
    <t>IMPRESSORA-CARTÃO E CRACHÁ</t>
  </si>
  <si>
    <t>IVANTI ENDPOINT MANAGER-SUPORTE TÉCNICO</t>
  </si>
  <si>
    <t>IVANTI ENDPOINT MANAGER-MANUTENÇÃO E ATUALIZAÇÃO ANUAL</t>
  </si>
  <si>
    <t xml:space="preserve">                                      TRIBUNAL REGIONAL DO TRABALHO DA 15a REGIÃO</t>
  </si>
  <si>
    <t xml:space="preserve">                                      SECRETARIA DE ORÇAMENTO E FINANÇAS - SOF </t>
  </si>
  <si>
    <t>EJUD-LICENÇAS CANVAS ADOBE DOODLY</t>
  </si>
  <si>
    <t>LICENÇAS CANVAS ADOBE DOODLY</t>
  </si>
  <si>
    <t>PAM-SENHA SEGURA (PDRAP)-GARANTIAS</t>
  </si>
  <si>
    <t>LICENÇAS OFFICE</t>
  </si>
  <si>
    <t>COMUNICAÇÃO DE DADOS (MODENS 4G)-EA</t>
  </si>
  <si>
    <t>REDE JT SALDO POP2024</t>
  </si>
  <si>
    <t>REDE SD-WAN</t>
  </si>
  <si>
    <t>REDE SD-WAN-PROJETO E INSTALAÇÃO</t>
  </si>
  <si>
    <t>SWITCHES CORE. REDUNDÂNCIA DE REDE WAN E SOLUÇÃO DE SD-WAN</t>
  </si>
  <si>
    <t>INTERLIGAÇÃO REDE DE DADOS SEDE ADM E ANEXO</t>
  </si>
  <si>
    <t>COMUNICAÇÃO DE DADOS (BACKBONE INTERNET)-EA</t>
  </si>
  <si>
    <t>SOLUÇÕES CORPORATIVA E INTEGRADA EM NUVEM (GOOGLE WORKSPACE)</t>
  </si>
  <si>
    <t>LOCAÇÃO FIBRA ÓPTICA APAGADA</t>
  </si>
  <si>
    <t>SUPORTE E ATUALIZAÇÃO DE LICENÇAS DA SOLUÇÃO TENABLE</t>
  </si>
  <si>
    <t>AQUISIÇÃO-IMPRESSORAS/OUTSOURCING DE IMPRESSÃO</t>
  </si>
  <si>
    <t>SOLUÇÃO DE COMUNICAÇÃO COM PLATAFORMAS (WHATSAPP)</t>
  </si>
  <si>
    <t>SOFTWARE POWER BI PRO</t>
  </si>
  <si>
    <t>MAQUINAS PLOTTER</t>
  </si>
  <si>
    <t>TAPE LIBRARY-CARTUCHOS-ATA 19/2023-TRT9</t>
  </si>
  <si>
    <t>AQUISIÇÃO-TAPE LIBRARY-DRIVES E SLOATS-ATA 23/2023-TRT9</t>
  </si>
  <si>
    <t>SUPORTE AO BANCO DE DADOS POSTGRESQL-EA</t>
  </si>
  <si>
    <t>SOLUÇÃO DE VIDEOCONFERÊNCIA PADRÃO DA JT - LICENÇAS ZOOM-EA</t>
  </si>
  <si>
    <t>AQUISIÇÃO-EQUIPAMENTOS SERVIDORES</t>
  </si>
  <si>
    <t>AQUISIÇÃO-LICENÇAS WINDOWS SERVER</t>
  </si>
  <si>
    <t>AQUISIÇÃO-MICROCOMPUTADORES ÁREAS TÉCNICAS</t>
  </si>
  <si>
    <t>PAM-SENHA SEGURA (PDRAP)-EA</t>
  </si>
  <si>
    <t>SUPORTE PARA FIREWALL NEXT GENERATION</t>
  </si>
  <si>
    <t xml:space="preserve">                                      PLANO ORÇAMENTÁRIO 2024 - SECRETARIA DE TECNOLOGIA DA INFORMAÇÃO E COMUNICAÇÕES - 2º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</si>
</sst>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sz val="11"/>
      <color theme="1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/>
    <xf numFmtId="0" fontId="2" fillId="0" borderId="6" xfId="0" applyFont="1" applyBorder="1"/>
    <xf numFmtId="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0" fontId="2" fillId="0" borderId="10" xfId="0" applyNumberFormat="1" applyFont="1" applyBorder="1" applyAlignment="1">
      <alignment horizontal="center"/>
    </xf>
    <xf numFmtId="0" fontId="3" fillId="2" borderId="11" xfId="0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10" fontId="7" fillId="2" borderId="13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/>
    <xf numFmtId="10" fontId="8" fillId="0" borderId="6" xfId="0" applyNumberFormat="1" applyFont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4" fontId="9" fillId="2" borderId="12" xfId="0" applyNumberFormat="1" applyFont="1" applyFill="1" applyBorder="1" applyAlignment="1">
      <alignment vertical="center"/>
    </xf>
    <xf numFmtId="10" fontId="9" fillId="2" borderId="1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4" fontId="8" fillId="0" borderId="2" xfId="0" applyNumberFormat="1" applyFont="1" applyBorder="1"/>
    <xf numFmtId="10" fontId="8" fillId="0" borderId="2" xfId="0" applyNumberFormat="1" applyFont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vertical="center"/>
    </xf>
    <xf numFmtId="10" fontId="7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12" fillId="0" borderId="0" xfId="0" applyFont="1"/>
    <xf numFmtId="4" fontId="9" fillId="2" borderId="8" xfId="0" applyNumberFormat="1" applyFont="1" applyFill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4" fontId="9" fillId="2" borderId="5" xfId="0" applyNumberFormat="1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9" xfId="0" applyFont="1" applyBorder="1"/>
    <xf numFmtId="0" fontId="10" fillId="0" borderId="3" xfId="0" applyFont="1" applyBorder="1"/>
    <xf numFmtId="0" fontId="10" fillId="0" borderId="2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142875</xdr:rowOff>
    </xdr:from>
    <xdr:ext cx="714375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142875"/>
          <a:ext cx="714375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20"/>
  <sheetViews>
    <sheetView tabSelected="1" zoomScale="80" zoomScaleNormal="80" workbookViewId="0">
      <pane ySplit="10" topLeftCell="A11" activePane="bottomLeft" state="frozen"/>
      <selection pane="bottomLeft" activeCell="B81" sqref="B81"/>
    </sheetView>
  </sheetViews>
  <sheetFormatPr defaultColWidth="12.5703125" defaultRowHeight="15" customHeight="1" x14ac:dyDescent="0.2"/>
  <cols>
    <col min="1" max="1" width="113.7109375" customWidth="1"/>
    <col min="2" max="2" width="19.42578125" customWidth="1"/>
    <col min="3" max="3" width="19.5703125" customWidth="1"/>
    <col min="4" max="4" width="17.28515625" customWidth="1"/>
    <col min="5" max="5" width="17.85546875" bestFit="1" customWidth="1"/>
    <col min="6" max="6" width="19.5703125" customWidth="1"/>
    <col min="7" max="7" width="20.85546875" customWidth="1"/>
    <col min="8" max="8" width="19.5703125" customWidth="1"/>
    <col min="9" max="9" width="18.5703125" customWidth="1"/>
    <col min="10" max="10" width="19.5703125" customWidth="1"/>
    <col min="11" max="11" width="17.85546875" customWidth="1"/>
    <col min="12" max="26" width="8" customWidth="1"/>
  </cols>
  <sheetData>
    <row r="1" spans="1:26" ht="12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5"/>
    </row>
    <row r="2" spans="1:26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5"/>
    </row>
    <row r="3" spans="1:26" ht="12.75" customHeight="1" x14ac:dyDescent="0.2">
      <c r="A3" s="6" t="s">
        <v>58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spans="1:26" ht="12.75" customHeight="1" x14ac:dyDescent="0.2">
      <c r="A4" s="6" t="s">
        <v>59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spans="1:26" ht="12.75" customHeight="1" x14ac:dyDescent="0.2">
      <c r="A5" s="35" t="s">
        <v>87</v>
      </c>
      <c r="B5" s="4"/>
      <c r="C5" s="4"/>
      <c r="D5" s="4"/>
      <c r="E5" s="4"/>
      <c r="F5" s="4"/>
      <c r="G5" s="4"/>
      <c r="H5" s="4"/>
      <c r="I5" s="4"/>
      <c r="J5" s="4"/>
      <c r="K5" s="5"/>
    </row>
    <row r="6" spans="1:26" ht="12.75" customHeight="1" x14ac:dyDescent="0.2">
      <c r="A6" s="1" t="s">
        <v>36</v>
      </c>
      <c r="B6" s="4"/>
      <c r="C6" s="4"/>
      <c r="D6" s="4"/>
      <c r="E6" s="4"/>
      <c r="F6" s="4"/>
      <c r="G6" s="4"/>
      <c r="H6" s="4"/>
      <c r="I6" s="4"/>
      <c r="J6" s="4"/>
      <c r="K6" s="5"/>
    </row>
    <row r="7" spans="1:26" ht="12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5"/>
    </row>
    <row r="8" spans="1:26" ht="12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5"/>
    </row>
    <row r="9" spans="1:26" ht="12.75" customHeight="1" x14ac:dyDescent="0.2">
      <c r="B9" s="4"/>
      <c r="C9" s="4"/>
      <c r="D9" s="4"/>
      <c r="E9" s="4"/>
      <c r="F9" s="4"/>
      <c r="G9" s="4"/>
      <c r="H9" s="4"/>
      <c r="I9" s="4"/>
      <c r="J9" s="4"/>
      <c r="K9" s="5"/>
    </row>
    <row r="10" spans="1:26" ht="47.25" customHeight="1" x14ac:dyDescent="0.2">
      <c r="A10" s="8" t="s">
        <v>0</v>
      </c>
      <c r="B10" s="9" t="s">
        <v>37</v>
      </c>
      <c r="C10" s="9" t="s">
        <v>38</v>
      </c>
      <c r="D10" s="9" t="s">
        <v>34</v>
      </c>
      <c r="E10" s="9" t="s">
        <v>39</v>
      </c>
      <c r="F10" s="9" t="s">
        <v>1</v>
      </c>
      <c r="G10" s="9" t="s">
        <v>40</v>
      </c>
      <c r="H10" s="9" t="s">
        <v>35</v>
      </c>
      <c r="I10" s="9" t="s">
        <v>41</v>
      </c>
      <c r="J10" s="9" t="s">
        <v>42</v>
      </c>
      <c r="K10" s="10" t="s">
        <v>43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6" ht="27.75" customHeight="1" x14ac:dyDescent="0.2">
      <c r="A12" s="12" t="s">
        <v>44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5"/>
    </row>
    <row r="14" spans="1:26" ht="27.75" customHeight="1" x14ac:dyDescent="0.2">
      <c r="A14" s="12" t="s">
        <v>45</v>
      </c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 x14ac:dyDescent="0.2">
      <c r="A15" s="33" t="s">
        <v>82</v>
      </c>
      <c r="B15" s="34">
        <v>0</v>
      </c>
      <c r="C15" s="34">
        <v>3464124.07</v>
      </c>
      <c r="D15" s="34">
        <v>0</v>
      </c>
      <c r="E15" s="34">
        <v>0</v>
      </c>
      <c r="F15" s="34">
        <v>0</v>
      </c>
      <c r="G15" s="34">
        <v>3464124.07</v>
      </c>
      <c r="H15" s="34">
        <v>3464124.07</v>
      </c>
      <c r="I15" s="34">
        <v>0</v>
      </c>
      <c r="J15" s="34">
        <v>0</v>
      </c>
      <c r="K15" s="16">
        <f t="shared" ref="K15:K34" si="0">IF(ISERROR(J15/C15),0,J15/C15)</f>
        <v>0</v>
      </c>
    </row>
    <row r="16" spans="1:26" ht="12.75" customHeight="1" x14ac:dyDescent="0.2">
      <c r="A16" s="33" t="s">
        <v>83</v>
      </c>
      <c r="B16" s="34">
        <v>0</v>
      </c>
      <c r="C16" s="34">
        <v>3000000</v>
      </c>
      <c r="D16" s="34">
        <v>0</v>
      </c>
      <c r="E16" s="34">
        <v>0</v>
      </c>
      <c r="F16" s="34">
        <v>0</v>
      </c>
      <c r="G16" s="34">
        <v>3000000</v>
      </c>
      <c r="H16" s="34">
        <v>3000000</v>
      </c>
      <c r="I16" s="34">
        <v>0</v>
      </c>
      <c r="J16" s="34">
        <v>0</v>
      </c>
      <c r="K16" s="16">
        <f t="shared" si="0"/>
        <v>0</v>
      </c>
    </row>
    <row r="17" spans="1:11" ht="12.75" customHeight="1" x14ac:dyDescent="0.2">
      <c r="A17" s="33" t="s">
        <v>84</v>
      </c>
      <c r="B17" s="34">
        <v>0</v>
      </c>
      <c r="C17" s="34">
        <v>800000</v>
      </c>
      <c r="D17" s="34">
        <v>0</v>
      </c>
      <c r="E17" s="34">
        <v>0</v>
      </c>
      <c r="F17" s="34">
        <v>0</v>
      </c>
      <c r="G17" s="34">
        <v>800000</v>
      </c>
      <c r="H17" s="34">
        <v>800000</v>
      </c>
      <c r="I17" s="34">
        <v>0</v>
      </c>
      <c r="J17" s="34">
        <v>0</v>
      </c>
      <c r="K17" s="16">
        <f t="shared" si="0"/>
        <v>0</v>
      </c>
    </row>
    <row r="18" spans="1:11" ht="12.75" customHeight="1" x14ac:dyDescent="0.2">
      <c r="A18" s="33" t="s">
        <v>79</v>
      </c>
      <c r="B18" s="34">
        <v>0</v>
      </c>
      <c r="C18" s="34">
        <v>1521126.3</v>
      </c>
      <c r="D18" s="34">
        <v>0</v>
      </c>
      <c r="E18" s="34">
        <v>0</v>
      </c>
      <c r="F18" s="34">
        <v>1521126.3</v>
      </c>
      <c r="G18" s="34">
        <v>0</v>
      </c>
      <c r="H18" s="34">
        <v>0</v>
      </c>
      <c r="I18" s="34">
        <v>0</v>
      </c>
      <c r="J18" s="34">
        <v>0</v>
      </c>
      <c r="K18" s="16">
        <f t="shared" si="0"/>
        <v>0</v>
      </c>
    </row>
    <row r="19" spans="1:11" ht="12.75" customHeight="1" x14ac:dyDescent="0.2">
      <c r="A19" s="33" t="s">
        <v>2</v>
      </c>
      <c r="B19" s="34">
        <v>100000</v>
      </c>
      <c r="C19" s="34">
        <v>100000</v>
      </c>
      <c r="D19" s="34">
        <v>0</v>
      </c>
      <c r="E19" s="34">
        <v>0</v>
      </c>
      <c r="F19" s="34">
        <v>66675</v>
      </c>
      <c r="G19" s="34">
        <v>33325</v>
      </c>
      <c r="H19" s="34">
        <v>33325</v>
      </c>
      <c r="I19" s="34">
        <v>0</v>
      </c>
      <c r="J19" s="34">
        <v>13335</v>
      </c>
      <c r="K19" s="16">
        <f t="shared" si="0"/>
        <v>0.13335</v>
      </c>
    </row>
    <row r="20" spans="1:11" ht="12.75" customHeight="1" x14ac:dyDescent="0.2">
      <c r="A20" s="33" t="s">
        <v>33</v>
      </c>
      <c r="B20" s="34">
        <v>3500</v>
      </c>
      <c r="C20" s="34">
        <v>3500</v>
      </c>
      <c r="D20" s="34">
        <v>0</v>
      </c>
      <c r="E20" s="34">
        <v>0</v>
      </c>
      <c r="F20" s="34">
        <v>0</v>
      </c>
      <c r="G20" s="34">
        <v>3500</v>
      </c>
      <c r="H20" s="34">
        <v>3500</v>
      </c>
      <c r="I20" s="34">
        <v>0</v>
      </c>
      <c r="J20" s="34">
        <v>0</v>
      </c>
      <c r="K20" s="16">
        <f t="shared" si="0"/>
        <v>0</v>
      </c>
    </row>
    <row r="21" spans="1:11" ht="12.75" customHeight="1" x14ac:dyDescent="0.2">
      <c r="A21" s="33" t="s">
        <v>5</v>
      </c>
      <c r="B21" s="34">
        <v>9492</v>
      </c>
      <c r="C21" s="34">
        <v>9714.7900000000009</v>
      </c>
      <c r="D21" s="34">
        <v>0</v>
      </c>
      <c r="E21" s="34">
        <v>0</v>
      </c>
      <c r="F21" s="34">
        <v>9310.08</v>
      </c>
      <c r="G21" s="34">
        <v>404.71000000000095</v>
      </c>
      <c r="H21" s="34">
        <v>404.71000000000095</v>
      </c>
      <c r="I21" s="34">
        <v>0</v>
      </c>
      <c r="J21" s="34">
        <v>3959.13</v>
      </c>
      <c r="K21" s="16">
        <f t="shared" si="0"/>
        <v>0.40753634406919753</v>
      </c>
    </row>
    <row r="22" spans="1:11" ht="12.75" customHeight="1" x14ac:dyDescent="0.2">
      <c r="A22" s="33" t="s">
        <v>60</v>
      </c>
      <c r="B22" s="34">
        <v>0</v>
      </c>
      <c r="C22" s="34">
        <v>68535.320000000007</v>
      </c>
      <c r="D22" s="34">
        <v>0</v>
      </c>
      <c r="E22" s="34">
        <v>0</v>
      </c>
      <c r="F22" s="34">
        <v>68535.320000000007</v>
      </c>
      <c r="G22" s="34">
        <v>0</v>
      </c>
      <c r="H22" s="34">
        <v>0</v>
      </c>
      <c r="I22" s="34">
        <v>0</v>
      </c>
      <c r="J22" s="34">
        <v>9352</v>
      </c>
      <c r="K22" s="16">
        <f t="shared" si="0"/>
        <v>0.13645518836127121</v>
      </c>
    </row>
    <row r="23" spans="1:11" ht="12.75" customHeight="1" x14ac:dyDescent="0.2">
      <c r="A23" s="33" t="s">
        <v>55</v>
      </c>
      <c r="B23" s="34">
        <v>0</v>
      </c>
      <c r="C23" s="34">
        <v>15659.8</v>
      </c>
      <c r="D23" s="34">
        <v>0</v>
      </c>
      <c r="E23" s="34">
        <v>0</v>
      </c>
      <c r="F23" s="34">
        <v>15659.8</v>
      </c>
      <c r="G23" s="34">
        <v>0</v>
      </c>
      <c r="H23" s="34">
        <v>0</v>
      </c>
      <c r="I23" s="34">
        <v>0</v>
      </c>
      <c r="J23" s="34">
        <v>15659.8</v>
      </c>
      <c r="K23" s="16">
        <f t="shared" si="0"/>
        <v>1</v>
      </c>
    </row>
    <row r="24" spans="1:11" ht="12.75" customHeight="1" x14ac:dyDescent="0.2">
      <c r="A24" s="33" t="s">
        <v>61</v>
      </c>
      <c r="B24" s="34">
        <v>0</v>
      </c>
      <c r="C24" s="34">
        <v>125814.64000000001</v>
      </c>
      <c r="D24" s="34">
        <v>0</v>
      </c>
      <c r="E24" s="34">
        <v>0</v>
      </c>
      <c r="F24" s="34">
        <v>125814.64</v>
      </c>
      <c r="G24" s="34">
        <v>0</v>
      </c>
      <c r="H24" s="34">
        <v>0</v>
      </c>
      <c r="I24" s="34">
        <v>0</v>
      </c>
      <c r="J24" s="34">
        <v>7448</v>
      </c>
      <c r="K24" s="16">
        <f t="shared" si="0"/>
        <v>5.9198198238297223E-2</v>
      </c>
    </row>
    <row r="25" spans="1:11" ht="12.75" customHeight="1" x14ac:dyDescent="0.2">
      <c r="A25" s="33" t="s">
        <v>4</v>
      </c>
      <c r="B25" s="34">
        <v>9966</v>
      </c>
      <c r="C25" s="34">
        <v>8244.7999999999993</v>
      </c>
      <c r="D25" s="34">
        <v>0</v>
      </c>
      <c r="E25" s="34">
        <v>0</v>
      </c>
      <c r="F25" s="34">
        <v>8244.7999999999993</v>
      </c>
      <c r="G25" s="34">
        <v>0</v>
      </c>
      <c r="H25" s="34">
        <v>0</v>
      </c>
      <c r="I25" s="34">
        <v>0</v>
      </c>
      <c r="J25" s="34">
        <v>3411.0899999999997</v>
      </c>
      <c r="K25" s="16">
        <f t="shared" si="0"/>
        <v>0.413726227440326</v>
      </c>
    </row>
    <row r="26" spans="1:11" ht="12.75" customHeight="1" x14ac:dyDescent="0.2">
      <c r="A26" s="33" t="s">
        <v>77</v>
      </c>
      <c r="B26" s="34">
        <v>0</v>
      </c>
      <c r="C26" s="34">
        <v>3102</v>
      </c>
      <c r="D26" s="34">
        <v>0</v>
      </c>
      <c r="E26" s="34">
        <v>0</v>
      </c>
      <c r="F26" s="34">
        <v>3102</v>
      </c>
      <c r="G26" s="34">
        <v>0</v>
      </c>
      <c r="H26" s="34">
        <v>0</v>
      </c>
      <c r="I26" s="34">
        <v>0</v>
      </c>
      <c r="J26" s="34">
        <v>3102</v>
      </c>
      <c r="K26" s="16">
        <f t="shared" si="0"/>
        <v>1</v>
      </c>
    </row>
    <row r="27" spans="1:11" ht="12.75" customHeight="1" x14ac:dyDescent="0.2">
      <c r="A27" s="33" t="s">
        <v>6</v>
      </c>
      <c r="B27" s="34">
        <v>10000</v>
      </c>
      <c r="C27" s="34">
        <v>10000</v>
      </c>
      <c r="D27" s="34">
        <v>0</v>
      </c>
      <c r="E27" s="34">
        <v>0</v>
      </c>
      <c r="F27" s="34">
        <v>0</v>
      </c>
      <c r="G27" s="34">
        <v>10000</v>
      </c>
      <c r="H27" s="34">
        <v>10000</v>
      </c>
      <c r="I27" s="34">
        <v>0</v>
      </c>
      <c r="J27" s="34">
        <v>0</v>
      </c>
      <c r="K27" s="16">
        <f t="shared" si="0"/>
        <v>0</v>
      </c>
    </row>
    <row r="28" spans="1:11" ht="12.75" customHeight="1" x14ac:dyDescent="0.2">
      <c r="A28" s="33" t="s">
        <v>32</v>
      </c>
      <c r="B28" s="34">
        <v>249996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16">
        <f t="shared" si="0"/>
        <v>0</v>
      </c>
    </row>
    <row r="29" spans="1:11" ht="12.75" customHeight="1" x14ac:dyDescent="0.2">
      <c r="A29" s="33" t="s">
        <v>16</v>
      </c>
      <c r="B29" s="34">
        <v>15001</v>
      </c>
      <c r="C29" s="34">
        <v>14366.05</v>
      </c>
      <c r="D29" s="34">
        <v>0</v>
      </c>
      <c r="E29" s="34">
        <v>0</v>
      </c>
      <c r="F29" s="34">
        <v>14019.48</v>
      </c>
      <c r="G29" s="34">
        <v>346.56999999999971</v>
      </c>
      <c r="H29" s="34">
        <v>346.56999999999971</v>
      </c>
      <c r="I29" s="34">
        <v>0</v>
      </c>
      <c r="J29" s="34">
        <v>5841.45</v>
      </c>
      <c r="K29" s="16">
        <f t="shared" si="0"/>
        <v>0.40661490110364368</v>
      </c>
    </row>
    <row r="30" spans="1:11" ht="12.75" customHeight="1" x14ac:dyDescent="0.2">
      <c r="A30" s="33" t="s">
        <v>76</v>
      </c>
      <c r="B30" s="34">
        <v>0</v>
      </c>
      <c r="C30" s="34">
        <v>4528.32</v>
      </c>
      <c r="D30" s="34">
        <v>0</v>
      </c>
      <c r="E30" s="34">
        <v>0</v>
      </c>
      <c r="F30" s="34">
        <v>4528.32</v>
      </c>
      <c r="G30" s="34">
        <v>0</v>
      </c>
      <c r="H30" s="34">
        <v>0</v>
      </c>
      <c r="I30" s="34">
        <v>0</v>
      </c>
      <c r="J30" s="34">
        <v>0</v>
      </c>
      <c r="K30" s="16">
        <f t="shared" si="0"/>
        <v>0</v>
      </c>
    </row>
    <row r="31" spans="1:11" ht="12.75" customHeight="1" x14ac:dyDescent="0.2">
      <c r="A31" s="33" t="s">
        <v>31</v>
      </c>
      <c r="B31" s="34">
        <v>800004</v>
      </c>
      <c r="C31" s="34">
        <v>800004</v>
      </c>
      <c r="D31" s="34">
        <v>0</v>
      </c>
      <c r="E31" s="34">
        <v>0</v>
      </c>
      <c r="F31" s="34">
        <v>0</v>
      </c>
      <c r="G31" s="34">
        <v>800004</v>
      </c>
      <c r="H31" s="34">
        <v>800004</v>
      </c>
      <c r="I31" s="34">
        <v>0</v>
      </c>
      <c r="J31" s="34">
        <v>0</v>
      </c>
      <c r="K31" s="16">
        <f t="shared" si="0"/>
        <v>0</v>
      </c>
    </row>
    <row r="32" spans="1:11" ht="12.75" customHeight="1" x14ac:dyDescent="0.2">
      <c r="A32" s="33" t="s">
        <v>68</v>
      </c>
      <c r="B32" s="34">
        <v>0</v>
      </c>
      <c r="C32" s="34">
        <v>279671</v>
      </c>
      <c r="D32" s="34">
        <v>0</v>
      </c>
      <c r="E32" s="34">
        <v>0</v>
      </c>
      <c r="F32" s="34">
        <v>279671</v>
      </c>
      <c r="G32" s="34">
        <v>0</v>
      </c>
      <c r="H32" s="34">
        <v>0</v>
      </c>
      <c r="I32" s="34">
        <v>0</v>
      </c>
      <c r="J32" s="34">
        <v>279671</v>
      </c>
      <c r="K32" s="16">
        <f t="shared" si="0"/>
        <v>1</v>
      </c>
    </row>
    <row r="33" spans="1:26" ht="12.75" customHeight="1" x14ac:dyDescent="0.2">
      <c r="A33" s="33" t="s">
        <v>3</v>
      </c>
      <c r="B33" s="34">
        <v>200000</v>
      </c>
      <c r="C33" s="34">
        <v>258372.09</v>
      </c>
      <c r="D33" s="34">
        <v>0</v>
      </c>
      <c r="E33" s="34">
        <v>0</v>
      </c>
      <c r="F33" s="34">
        <v>258372.09000000003</v>
      </c>
      <c r="G33" s="34">
        <v>0</v>
      </c>
      <c r="H33" s="34">
        <v>0</v>
      </c>
      <c r="I33" s="34">
        <v>0</v>
      </c>
      <c r="J33" s="34">
        <v>258372.09</v>
      </c>
      <c r="K33" s="16">
        <f t="shared" si="0"/>
        <v>1</v>
      </c>
    </row>
    <row r="34" spans="1:26" ht="27.75" customHeight="1" x14ac:dyDescent="0.2">
      <c r="A34" s="17" t="s">
        <v>46</v>
      </c>
      <c r="B34" s="18">
        <f t="shared" ref="B34:J34" si="1">SUM(B15:B33)</f>
        <v>1397959</v>
      </c>
      <c r="C34" s="18">
        <f t="shared" si="1"/>
        <v>10486763.180000003</v>
      </c>
      <c r="D34" s="18">
        <f t="shared" si="1"/>
        <v>0</v>
      </c>
      <c r="E34" s="18">
        <f t="shared" si="1"/>
        <v>0</v>
      </c>
      <c r="F34" s="18">
        <f t="shared" si="1"/>
        <v>2375058.83</v>
      </c>
      <c r="G34" s="18">
        <f t="shared" si="1"/>
        <v>8111704.3500000006</v>
      </c>
      <c r="H34" s="18">
        <f t="shared" si="1"/>
        <v>8111704.3500000006</v>
      </c>
      <c r="I34" s="18">
        <f t="shared" si="1"/>
        <v>0</v>
      </c>
      <c r="J34" s="18">
        <f t="shared" si="1"/>
        <v>600151.55999999994</v>
      </c>
      <c r="K34" s="19">
        <f t="shared" si="0"/>
        <v>5.7229437691945641E-2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customHeight="1" x14ac:dyDescent="0.2">
      <c r="A35" s="3"/>
      <c r="B35" s="20"/>
      <c r="C35" s="20"/>
      <c r="D35" s="20"/>
      <c r="E35" s="20"/>
      <c r="F35" s="20"/>
      <c r="G35" s="20"/>
      <c r="H35" s="4"/>
      <c r="I35" s="20"/>
      <c r="J35" s="20"/>
      <c r="K35" s="2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7.75" customHeight="1" x14ac:dyDescent="0.2">
      <c r="A36" s="12" t="s">
        <v>47</v>
      </c>
      <c r="B36" s="13"/>
      <c r="C36" s="13"/>
      <c r="D36" s="13"/>
      <c r="E36" s="13"/>
      <c r="F36" s="13"/>
      <c r="G36" s="13"/>
      <c r="H36" s="13"/>
      <c r="I36" s="13"/>
      <c r="J36" s="13"/>
      <c r="K36" s="14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">
      <c r="A37" s="33" t="s">
        <v>74</v>
      </c>
      <c r="B37" s="34">
        <v>112286</v>
      </c>
      <c r="C37" s="34">
        <v>28285.259999999995</v>
      </c>
      <c r="D37" s="34">
        <v>0</v>
      </c>
      <c r="E37" s="34">
        <v>0</v>
      </c>
      <c r="F37" s="34">
        <v>28285.260000000002</v>
      </c>
      <c r="G37" s="34">
        <v>0</v>
      </c>
      <c r="H37" s="34">
        <v>0</v>
      </c>
      <c r="I37" s="34">
        <v>0</v>
      </c>
      <c r="J37" s="34">
        <v>25295.260000000002</v>
      </c>
      <c r="K37" s="16">
        <f t="shared" ref="K37:K72" si="2">IF(ISERROR(J37/C37),0,J37/C37)</f>
        <v>0.89429123154604229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" customHeight="1" x14ac:dyDescent="0.2">
      <c r="A38" s="33" t="s">
        <v>11</v>
      </c>
      <c r="B38" s="34">
        <v>1568773</v>
      </c>
      <c r="C38" s="34">
        <v>1517806.71</v>
      </c>
      <c r="D38" s="34">
        <v>0</v>
      </c>
      <c r="E38" s="34">
        <v>0</v>
      </c>
      <c r="F38" s="34">
        <v>1459802.55</v>
      </c>
      <c r="G38" s="34">
        <v>58004.159999999916</v>
      </c>
      <c r="H38" s="34">
        <v>58004.159999999916</v>
      </c>
      <c r="I38" s="34">
        <v>0</v>
      </c>
      <c r="J38" s="34">
        <v>585402.17000000004</v>
      </c>
      <c r="K38" s="16">
        <f t="shared" si="2"/>
        <v>0.38568953882144852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" customHeight="1" x14ac:dyDescent="0.2">
      <c r="A39" s="33" t="s">
        <v>20</v>
      </c>
      <c r="B39" s="34">
        <v>142191</v>
      </c>
      <c r="C39" s="34">
        <v>132433.76999999999</v>
      </c>
      <c r="D39" s="34">
        <v>0</v>
      </c>
      <c r="E39" s="34">
        <v>0</v>
      </c>
      <c r="F39" s="34">
        <v>76484.01999999999</v>
      </c>
      <c r="G39" s="34">
        <v>55949.75</v>
      </c>
      <c r="H39" s="34">
        <v>55949.75</v>
      </c>
      <c r="I39" s="34">
        <v>0</v>
      </c>
      <c r="J39" s="34">
        <v>15900</v>
      </c>
      <c r="K39" s="16">
        <f t="shared" si="2"/>
        <v>0.1200600118836759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" customHeight="1" x14ac:dyDescent="0.2">
      <c r="A40" s="33" t="s">
        <v>70</v>
      </c>
      <c r="B40" s="34">
        <v>0</v>
      </c>
      <c r="C40" s="34">
        <v>1.97</v>
      </c>
      <c r="D40" s="34">
        <v>0</v>
      </c>
      <c r="E40" s="34">
        <v>0</v>
      </c>
      <c r="F40" s="34">
        <v>1.97</v>
      </c>
      <c r="G40" s="34">
        <v>0</v>
      </c>
      <c r="H40" s="34">
        <v>0</v>
      </c>
      <c r="I40" s="34">
        <v>0</v>
      </c>
      <c r="J40" s="34">
        <v>1.97</v>
      </c>
      <c r="K40" s="16">
        <f t="shared" si="2"/>
        <v>1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" customHeight="1" x14ac:dyDescent="0.2">
      <c r="A41" s="33" t="s">
        <v>7</v>
      </c>
      <c r="B41" s="34">
        <v>94404</v>
      </c>
      <c r="C41" s="34">
        <v>88026.92</v>
      </c>
      <c r="D41" s="34">
        <v>0</v>
      </c>
      <c r="E41" s="34">
        <v>0</v>
      </c>
      <c r="F41" s="34">
        <v>0</v>
      </c>
      <c r="G41" s="34">
        <v>88026.92</v>
      </c>
      <c r="H41" s="34">
        <v>88026.92</v>
      </c>
      <c r="I41" s="34">
        <v>0</v>
      </c>
      <c r="J41" s="34">
        <v>0</v>
      </c>
      <c r="K41" s="16">
        <f t="shared" si="2"/>
        <v>0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" customHeight="1" x14ac:dyDescent="0.2">
      <c r="A42" s="33" t="s">
        <v>64</v>
      </c>
      <c r="B42" s="34">
        <v>0</v>
      </c>
      <c r="C42" s="34">
        <v>499.86</v>
      </c>
      <c r="D42" s="34">
        <v>0</v>
      </c>
      <c r="E42" s="34">
        <v>0</v>
      </c>
      <c r="F42" s="34">
        <v>499.86</v>
      </c>
      <c r="G42" s="34">
        <v>0</v>
      </c>
      <c r="H42" s="34">
        <v>0</v>
      </c>
      <c r="I42" s="34">
        <v>0</v>
      </c>
      <c r="J42" s="34">
        <v>499.86</v>
      </c>
      <c r="K42" s="16">
        <f t="shared" si="2"/>
        <v>1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" customHeight="1" x14ac:dyDescent="0.2">
      <c r="A43" s="33" t="s">
        <v>69</v>
      </c>
      <c r="B43" s="34">
        <v>0</v>
      </c>
      <c r="C43" s="34">
        <v>31878</v>
      </c>
      <c r="D43" s="34">
        <v>0</v>
      </c>
      <c r="E43" s="34">
        <v>0</v>
      </c>
      <c r="F43" s="34">
        <v>31878</v>
      </c>
      <c r="G43" s="34">
        <v>0</v>
      </c>
      <c r="H43" s="34">
        <v>0</v>
      </c>
      <c r="I43" s="34">
        <v>0</v>
      </c>
      <c r="J43" s="34">
        <v>0</v>
      </c>
      <c r="K43" s="16">
        <f t="shared" si="2"/>
        <v>0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" customHeight="1" x14ac:dyDescent="0.2">
      <c r="A44" s="33" t="s">
        <v>57</v>
      </c>
      <c r="B44" s="34">
        <v>0</v>
      </c>
      <c r="C44" s="34">
        <v>576100</v>
      </c>
      <c r="D44" s="34">
        <v>0</v>
      </c>
      <c r="E44" s="34">
        <v>0</v>
      </c>
      <c r="F44" s="34">
        <v>0</v>
      </c>
      <c r="G44" s="34">
        <v>576100</v>
      </c>
      <c r="H44" s="34">
        <v>576100</v>
      </c>
      <c r="I44" s="34">
        <v>0</v>
      </c>
      <c r="J44" s="34">
        <v>0</v>
      </c>
      <c r="K44" s="16">
        <f t="shared" si="2"/>
        <v>0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" customHeight="1" x14ac:dyDescent="0.2">
      <c r="A45" s="33" t="s">
        <v>56</v>
      </c>
      <c r="B45" s="34">
        <v>594840</v>
      </c>
      <c r="C45" s="34">
        <v>49936.5</v>
      </c>
      <c r="D45" s="34">
        <v>0</v>
      </c>
      <c r="E45" s="34">
        <v>0</v>
      </c>
      <c r="F45" s="34">
        <v>49320</v>
      </c>
      <c r="G45" s="34">
        <v>616.5</v>
      </c>
      <c r="H45" s="34">
        <v>616.5</v>
      </c>
      <c r="I45" s="34">
        <v>0</v>
      </c>
      <c r="J45" s="34">
        <v>16440</v>
      </c>
      <c r="K45" s="16">
        <f t="shared" si="2"/>
        <v>0.32921810699588477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" customHeight="1" x14ac:dyDescent="0.2">
      <c r="A46" s="33" t="s">
        <v>63</v>
      </c>
      <c r="B46" s="34">
        <v>50400</v>
      </c>
      <c r="C46" s="34">
        <v>104601</v>
      </c>
      <c r="D46" s="34">
        <v>0</v>
      </c>
      <c r="E46" s="34">
        <v>0</v>
      </c>
      <c r="F46" s="34">
        <v>0</v>
      </c>
      <c r="G46" s="34">
        <v>104601</v>
      </c>
      <c r="H46" s="34">
        <v>104601</v>
      </c>
      <c r="I46" s="34">
        <v>0</v>
      </c>
      <c r="J46" s="34">
        <v>0</v>
      </c>
      <c r="K46" s="16">
        <f t="shared" si="2"/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" customHeight="1" x14ac:dyDescent="0.2">
      <c r="A47" s="33" t="s">
        <v>72</v>
      </c>
      <c r="B47" s="34">
        <v>150000</v>
      </c>
      <c r="C47" s="34">
        <v>14490</v>
      </c>
      <c r="D47" s="34">
        <v>0</v>
      </c>
      <c r="E47" s="34">
        <v>0</v>
      </c>
      <c r="F47" s="34">
        <v>0</v>
      </c>
      <c r="G47" s="34">
        <v>14490</v>
      </c>
      <c r="H47" s="34">
        <v>14490</v>
      </c>
      <c r="I47" s="34">
        <v>0</v>
      </c>
      <c r="J47" s="34">
        <v>0</v>
      </c>
      <c r="K47" s="16">
        <f t="shared" si="2"/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" customHeight="1" x14ac:dyDescent="0.2">
      <c r="A48" s="33" t="s">
        <v>19</v>
      </c>
      <c r="B48" s="34">
        <v>441075</v>
      </c>
      <c r="C48" s="34">
        <v>432213.56</v>
      </c>
      <c r="D48" s="34">
        <v>0</v>
      </c>
      <c r="E48" s="34">
        <v>0</v>
      </c>
      <c r="F48" s="34">
        <v>432645.83</v>
      </c>
      <c r="G48" s="34">
        <v>-432.27000000001863</v>
      </c>
      <c r="H48" s="34">
        <v>-432.27000000001863</v>
      </c>
      <c r="I48" s="34">
        <v>0</v>
      </c>
      <c r="J48" s="34">
        <v>197191.22999999998</v>
      </c>
      <c r="K48" s="16">
        <f t="shared" si="2"/>
        <v>0.45623563962222746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" customHeight="1" x14ac:dyDescent="0.2">
      <c r="A49" s="33" t="s">
        <v>13</v>
      </c>
      <c r="B49" s="34">
        <v>251115</v>
      </c>
      <c r="C49" s="34">
        <v>248546.6</v>
      </c>
      <c r="D49" s="34">
        <v>0</v>
      </c>
      <c r="E49" s="34">
        <v>0</v>
      </c>
      <c r="F49" s="34">
        <v>248546.6</v>
      </c>
      <c r="G49" s="34">
        <v>0</v>
      </c>
      <c r="H49" s="34">
        <v>0</v>
      </c>
      <c r="I49" s="34">
        <v>0</v>
      </c>
      <c r="J49" s="34">
        <v>100891.45000000001</v>
      </c>
      <c r="K49" s="16">
        <f t="shared" si="2"/>
        <v>0.40592568958899461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" customHeight="1" x14ac:dyDescent="0.2">
      <c r="A50" s="33" t="s">
        <v>8</v>
      </c>
      <c r="B50" s="34">
        <v>9760001</v>
      </c>
      <c r="C50" s="34">
        <v>557756.11000000127</v>
      </c>
      <c r="D50" s="34">
        <v>0</v>
      </c>
      <c r="E50" s="34">
        <v>0</v>
      </c>
      <c r="F50" s="34">
        <v>1744687.56</v>
      </c>
      <c r="G50" s="34">
        <v>-1186931.4499999988</v>
      </c>
      <c r="H50" s="34">
        <v>-1186931.4499999988</v>
      </c>
      <c r="I50" s="34">
        <v>0</v>
      </c>
      <c r="J50" s="34">
        <v>557756.1100000001</v>
      </c>
      <c r="K50" s="16">
        <f t="shared" si="2"/>
        <v>0.99999999999999789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" customHeight="1" x14ac:dyDescent="0.2">
      <c r="A51" s="33" t="s">
        <v>65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16">
        <f t="shared" si="2"/>
        <v>0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" customHeight="1" x14ac:dyDescent="0.2">
      <c r="A52" s="33" t="s">
        <v>66</v>
      </c>
      <c r="B52" s="34">
        <v>0</v>
      </c>
      <c r="C52" s="34">
        <v>2483753.6999999997</v>
      </c>
      <c r="D52" s="34">
        <v>0</v>
      </c>
      <c r="E52" s="34">
        <v>0</v>
      </c>
      <c r="F52" s="34">
        <v>0</v>
      </c>
      <c r="G52" s="34">
        <v>2483753.6999999997</v>
      </c>
      <c r="H52" s="34">
        <v>2483753.6999999997</v>
      </c>
      <c r="I52" s="34">
        <v>0</v>
      </c>
      <c r="J52" s="34">
        <v>0</v>
      </c>
      <c r="K52" s="16">
        <f t="shared" si="2"/>
        <v>0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" customHeight="1" x14ac:dyDescent="0.2">
      <c r="A53" s="33" t="s">
        <v>67</v>
      </c>
      <c r="B53" s="34">
        <v>0</v>
      </c>
      <c r="C53" s="34">
        <v>186118.2</v>
      </c>
      <c r="D53" s="34">
        <v>0</v>
      </c>
      <c r="E53" s="34">
        <v>186118.2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16">
        <f t="shared" si="2"/>
        <v>0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" customHeight="1" x14ac:dyDescent="0.2">
      <c r="A54" s="33" t="s">
        <v>15</v>
      </c>
      <c r="B54" s="34">
        <v>66009</v>
      </c>
      <c r="C54" s="34">
        <v>63550.12</v>
      </c>
      <c r="D54" s="34">
        <v>0</v>
      </c>
      <c r="E54" s="34">
        <v>0</v>
      </c>
      <c r="F54" s="34">
        <v>62972.880000000005</v>
      </c>
      <c r="G54" s="34">
        <v>577.23999999999796</v>
      </c>
      <c r="H54" s="34">
        <v>577.23999999999796</v>
      </c>
      <c r="I54" s="34">
        <v>0</v>
      </c>
      <c r="J54" s="34">
        <v>16212.899999999998</v>
      </c>
      <c r="K54" s="16">
        <f t="shared" si="2"/>
        <v>0.25511989591837114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" customHeight="1" x14ac:dyDescent="0.2">
      <c r="A55" s="33" t="s">
        <v>9</v>
      </c>
      <c r="B55" s="34">
        <v>896298</v>
      </c>
      <c r="C55" s="34">
        <v>857224.67</v>
      </c>
      <c r="D55" s="34">
        <v>0</v>
      </c>
      <c r="E55" s="34">
        <v>0</v>
      </c>
      <c r="F55" s="34">
        <v>848037.6</v>
      </c>
      <c r="G55" s="34">
        <v>9187.0700000000652</v>
      </c>
      <c r="H55" s="34">
        <v>9187.0700000000652</v>
      </c>
      <c r="I55" s="34">
        <v>0</v>
      </c>
      <c r="J55" s="34">
        <v>376905.6</v>
      </c>
      <c r="K55" s="16">
        <f t="shared" si="2"/>
        <v>0.43968123315909696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" customHeight="1" x14ac:dyDescent="0.2">
      <c r="A56" s="33" t="s">
        <v>75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16">
        <f t="shared" si="2"/>
        <v>0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" customHeight="1" x14ac:dyDescent="0.2">
      <c r="A57" s="33" t="s">
        <v>18</v>
      </c>
      <c r="B57" s="34">
        <v>141415</v>
      </c>
      <c r="C57" s="34">
        <v>136709.66</v>
      </c>
      <c r="D57" s="34">
        <v>0</v>
      </c>
      <c r="E57" s="34">
        <v>0</v>
      </c>
      <c r="F57" s="34">
        <v>136142.39999999999</v>
      </c>
      <c r="G57" s="34">
        <v>567.26000000000931</v>
      </c>
      <c r="H57" s="34">
        <v>567.26000000000931</v>
      </c>
      <c r="I57" s="34">
        <v>0</v>
      </c>
      <c r="J57" s="34">
        <v>56726</v>
      </c>
      <c r="K57" s="16">
        <f t="shared" si="2"/>
        <v>0.41493775933609955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" customHeight="1" x14ac:dyDescent="0.2">
      <c r="A58" s="33" t="s">
        <v>81</v>
      </c>
      <c r="B58" s="34">
        <v>0</v>
      </c>
      <c r="C58" s="34">
        <v>507.06</v>
      </c>
      <c r="D58" s="34">
        <v>0</v>
      </c>
      <c r="E58" s="34">
        <v>0</v>
      </c>
      <c r="F58" s="34">
        <v>507.06</v>
      </c>
      <c r="G58" s="34">
        <v>0</v>
      </c>
      <c r="H58" s="34">
        <v>0</v>
      </c>
      <c r="I58" s="34">
        <v>0</v>
      </c>
      <c r="J58" s="34">
        <v>507.06</v>
      </c>
      <c r="K58" s="16">
        <f t="shared" si="2"/>
        <v>1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" customHeight="1" x14ac:dyDescent="0.2">
      <c r="A59" s="33" t="s">
        <v>14</v>
      </c>
      <c r="B59" s="34">
        <v>25191</v>
      </c>
      <c r="C59" s="34">
        <v>22593.57</v>
      </c>
      <c r="D59" s="34">
        <v>0</v>
      </c>
      <c r="E59" s="34">
        <v>0</v>
      </c>
      <c r="F59" s="34">
        <v>22459.439999999999</v>
      </c>
      <c r="G59" s="34">
        <v>134.13000000000102</v>
      </c>
      <c r="H59" s="34">
        <v>134.13000000000102</v>
      </c>
      <c r="I59" s="34">
        <v>0</v>
      </c>
      <c r="J59" s="34">
        <v>9252.1299999999992</v>
      </c>
      <c r="K59" s="16">
        <f t="shared" si="2"/>
        <v>0.4095027921660897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" customHeight="1" x14ac:dyDescent="0.2">
      <c r="A60" s="33" t="s">
        <v>71</v>
      </c>
      <c r="B60" s="34">
        <v>0</v>
      </c>
      <c r="C60" s="34">
        <v>1328127.76</v>
      </c>
      <c r="D60" s="34">
        <v>0</v>
      </c>
      <c r="E60" s="34">
        <v>0</v>
      </c>
      <c r="F60" s="34">
        <v>1276416</v>
      </c>
      <c r="G60" s="34">
        <v>51711.760000000009</v>
      </c>
      <c r="H60" s="34">
        <v>51711.760000000009</v>
      </c>
      <c r="I60" s="34">
        <v>0</v>
      </c>
      <c r="J60" s="34">
        <v>538676.56999999995</v>
      </c>
      <c r="K60" s="16">
        <f t="shared" si="2"/>
        <v>0.40559092748727726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" customHeight="1" x14ac:dyDescent="0.2">
      <c r="A61" s="33" t="s">
        <v>21</v>
      </c>
      <c r="B61" s="34">
        <v>1207979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16">
        <f t="shared" si="2"/>
        <v>0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" customHeight="1" x14ac:dyDescent="0.2">
      <c r="A62" s="33" t="s">
        <v>22</v>
      </c>
      <c r="B62" s="34">
        <v>0</v>
      </c>
      <c r="C62" s="34">
        <v>31272.19</v>
      </c>
      <c r="D62" s="34">
        <v>0</v>
      </c>
      <c r="E62" s="34">
        <v>0</v>
      </c>
      <c r="F62" s="34">
        <v>31272.19</v>
      </c>
      <c r="G62" s="34">
        <v>0</v>
      </c>
      <c r="H62" s="34">
        <v>0</v>
      </c>
      <c r="I62" s="34">
        <v>0</v>
      </c>
      <c r="J62" s="34">
        <v>31272.19</v>
      </c>
      <c r="K62" s="16">
        <f t="shared" si="2"/>
        <v>1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" customHeight="1" x14ac:dyDescent="0.2">
      <c r="A63" s="33" t="s">
        <v>10</v>
      </c>
      <c r="B63" s="34">
        <v>276360</v>
      </c>
      <c r="C63" s="34">
        <v>254557.94</v>
      </c>
      <c r="D63" s="34">
        <v>0</v>
      </c>
      <c r="E63" s="34">
        <v>0</v>
      </c>
      <c r="F63" s="34">
        <v>249780</v>
      </c>
      <c r="G63" s="34">
        <v>4777.9400000000023</v>
      </c>
      <c r="H63" s="34">
        <v>4777.9400000000023</v>
      </c>
      <c r="I63" s="34">
        <v>0</v>
      </c>
      <c r="J63" s="34">
        <v>105760.09</v>
      </c>
      <c r="K63" s="16">
        <f t="shared" si="2"/>
        <v>0.41546568926508437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" customHeight="1" x14ac:dyDescent="0.2">
      <c r="A64" s="33" t="s">
        <v>80</v>
      </c>
      <c r="B64" s="34">
        <v>0</v>
      </c>
      <c r="C64" s="34">
        <v>206.76</v>
      </c>
      <c r="D64" s="34">
        <v>0</v>
      </c>
      <c r="E64" s="34">
        <v>0</v>
      </c>
      <c r="F64" s="34">
        <v>206.76</v>
      </c>
      <c r="G64" s="34">
        <v>0</v>
      </c>
      <c r="H64" s="34">
        <v>0</v>
      </c>
      <c r="I64" s="34">
        <v>0</v>
      </c>
      <c r="J64" s="34">
        <v>206.76</v>
      </c>
      <c r="K64" s="16">
        <f t="shared" si="2"/>
        <v>1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" customHeight="1" x14ac:dyDescent="0.2">
      <c r="A65" s="33" t="s">
        <v>73</v>
      </c>
      <c r="B65" s="34">
        <v>0</v>
      </c>
      <c r="C65" s="34">
        <v>120000</v>
      </c>
      <c r="D65" s="34">
        <v>0</v>
      </c>
      <c r="E65" s="34">
        <v>0</v>
      </c>
      <c r="F65" s="34">
        <v>120000</v>
      </c>
      <c r="G65" s="34">
        <v>0</v>
      </c>
      <c r="H65" s="34">
        <v>0</v>
      </c>
      <c r="I65" s="34">
        <v>0</v>
      </c>
      <c r="J65" s="34">
        <v>40000</v>
      </c>
      <c r="K65" s="16">
        <f t="shared" si="2"/>
        <v>0.33333333333333331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" customHeight="1" x14ac:dyDescent="0.2">
      <c r="A66" s="33" t="s">
        <v>23</v>
      </c>
      <c r="B66" s="34">
        <v>480000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16">
        <f t="shared" si="2"/>
        <v>0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" customHeight="1" x14ac:dyDescent="0.2">
      <c r="A67" s="33" t="s">
        <v>17</v>
      </c>
      <c r="B67" s="34">
        <v>49504</v>
      </c>
      <c r="C67" s="34">
        <v>48249.65</v>
      </c>
      <c r="D67" s="34">
        <v>0</v>
      </c>
      <c r="E67" s="34">
        <v>0</v>
      </c>
      <c r="F67" s="34">
        <v>47556.12</v>
      </c>
      <c r="G67" s="34">
        <v>693.52999999999884</v>
      </c>
      <c r="H67" s="34">
        <v>693.52999999999884</v>
      </c>
      <c r="I67" s="34">
        <v>0</v>
      </c>
      <c r="J67" s="34">
        <v>19815.050000000003</v>
      </c>
      <c r="K67" s="16">
        <f t="shared" si="2"/>
        <v>0.4106775904073916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" customHeight="1" x14ac:dyDescent="0.2">
      <c r="A68" s="33" t="s">
        <v>29</v>
      </c>
      <c r="B68" s="34">
        <v>602485</v>
      </c>
      <c r="C68" s="34">
        <v>602485</v>
      </c>
      <c r="D68" s="34">
        <v>0</v>
      </c>
      <c r="E68" s="34">
        <v>0</v>
      </c>
      <c r="F68" s="34">
        <v>0</v>
      </c>
      <c r="G68" s="34">
        <v>602485</v>
      </c>
      <c r="H68" s="34">
        <v>602485</v>
      </c>
      <c r="I68" s="34">
        <v>0</v>
      </c>
      <c r="J68" s="34">
        <v>0</v>
      </c>
      <c r="K68" s="16">
        <f t="shared" si="2"/>
        <v>0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" customHeight="1" x14ac:dyDescent="0.2">
      <c r="A69" s="33" t="s">
        <v>24</v>
      </c>
      <c r="B69" s="34">
        <v>351311</v>
      </c>
      <c r="C69" s="34">
        <v>240000</v>
      </c>
      <c r="D69" s="34">
        <v>0</v>
      </c>
      <c r="E69" s="34">
        <v>0</v>
      </c>
      <c r="F69" s="34">
        <v>0</v>
      </c>
      <c r="G69" s="34">
        <v>240000</v>
      </c>
      <c r="H69" s="34">
        <v>240000</v>
      </c>
      <c r="I69" s="34">
        <v>0</v>
      </c>
      <c r="J69" s="34">
        <v>0</v>
      </c>
      <c r="K69" s="16">
        <f t="shared" si="2"/>
        <v>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" customHeight="1" x14ac:dyDescent="0.2">
      <c r="A70" s="33" t="s">
        <v>25</v>
      </c>
      <c r="B70" s="34">
        <v>46500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16">
        <f t="shared" si="2"/>
        <v>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" customHeight="1" x14ac:dyDescent="0.2">
      <c r="A71" s="33" t="s">
        <v>78</v>
      </c>
      <c r="B71" s="34">
        <v>0</v>
      </c>
      <c r="C71" s="34">
        <v>166800</v>
      </c>
      <c r="D71" s="34">
        <v>0</v>
      </c>
      <c r="E71" s="34">
        <v>0</v>
      </c>
      <c r="F71" s="34">
        <v>166800</v>
      </c>
      <c r="G71" s="34">
        <v>0</v>
      </c>
      <c r="H71" s="34">
        <v>0</v>
      </c>
      <c r="I71" s="34">
        <v>0</v>
      </c>
      <c r="J71" s="34">
        <v>0</v>
      </c>
      <c r="K71" s="16">
        <f t="shared" si="2"/>
        <v>0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7.75" customHeight="1" x14ac:dyDescent="0.2">
      <c r="A72" s="30" t="s">
        <v>46</v>
      </c>
      <c r="B72" s="31">
        <f t="shared" ref="B72:J72" si="3">SUM(B37:B71)</f>
        <v>17308137</v>
      </c>
      <c r="C72" s="31">
        <f t="shared" si="3"/>
        <v>10324732.540000001</v>
      </c>
      <c r="D72" s="31">
        <f t="shared" si="3"/>
        <v>0</v>
      </c>
      <c r="E72" s="31">
        <f t="shared" si="3"/>
        <v>186118.2</v>
      </c>
      <c r="F72" s="31">
        <f t="shared" si="3"/>
        <v>7034302.1000000006</v>
      </c>
      <c r="G72" s="31">
        <f t="shared" si="3"/>
        <v>3104312.24</v>
      </c>
      <c r="H72" s="31">
        <f t="shared" si="3"/>
        <v>3104312.24</v>
      </c>
      <c r="I72" s="31">
        <f t="shared" si="3"/>
        <v>0</v>
      </c>
      <c r="J72" s="31">
        <f t="shared" si="3"/>
        <v>2694712.399999999</v>
      </c>
      <c r="K72" s="32">
        <f t="shared" si="2"/>
        <v>0.26099585529796193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customHeight="1" x14ac:dyDescent="0.2">
      <c r="A73" s="2"/>
      <c r="B73" s="28"/>
      <c r="C73" s="28"/>
      <c r="D73" s="28"/>
      <c r="E73" s="28"/>
      <c r="F73" s="28"/>
      <c r="G73" s="28"/>
      <c r="H73" s="28"/>
      <c r="I73" s="28"/>
      <c r="J73" s="28"/>
      <c r="K73" s="29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7.75" customHeight="1" x14ac:dyDescent="0.2">
      <c r="A74" s="12" t="s">
        <v>48</v>
      </c>
      <c r="B74" s="13"/>
      <c r="C74" s="13"/>
      <c r="D74" s="13"/>
      <c r="E74" s="13"/>
      <c r="F74" s="13"/>
      <c r="G74" s="13"/>
      <c r="H74" s="13"/>
      <c r="I74" s="13"/>
      <c r="J74" s="13"/>
      <c r="K74" s="14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" customHeight="1" x14ac:dyDescent="0.2">
      <c r="A75" s="33" t="s">
        <v>30</v>
      </c>
      <c r="B75" s="34">
        <v>107001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16">
        <f t="shared" ref="K75:K84" si="4">IF(ISERROR(J75/C75),0,J75/C75)</f>
        <v>0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" customHeight="1" x14ac:dyDescent="0.2">
      <c r="A76" s="33" t="s">
        <v>28</v>
      </c>
      <c r="B76" s="34">
        <v>156142</v>
      </c>
      <c r="C76" s="34">
        <v>161377.70000000001</v>
      </c>
      <c r="D76" s="34">
        <v>0</v>
      </c>
      <c r="E76" s="34">
        <v>0</v>
      </c>
      <c r="F76" s="34">
        <v>160708.07999999999</v>
      </c>
      <c r="G76" s="34">
        <v>669.62000000002445</v>
      </c>
      <c r="H76" s="34">
        <v>669.62000000002445</v>
      </c>
      <c r="I76" s="34">
        <v>0</v>
      </c>
      <c r="J76" s="34">
        <v>52379.22</v>
      </c>
      <c r="K76" s="16">
        <f t="shared" si="4"/>
        <v>0.32457532856150506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" customHeight="1" x14ac:dyDescent="0.2">
      <c r="A77" s="33" t="s">
        <v>85</v>
      </c>
      <c r="B77" s="34">
        <v>0</v>
      </c>
      <c r="C77" s="34">
        <v>595.07000000000005</v>
      </c>
      <c r="D77" s="34">
        <v>0</v>
      </c>
      <c r="E77" s="34">
        <v>0</v>
      </c>
      <c r="F77" s="34">
        <v>595.07000000000005</v>
      </c>
      <c r="G77" s="34">
        <v>0</v>
      </c>
      <c r="H77" s="34">
        <v>0</v>
      </c>
      <c r="I77" s="34">
        <v>0</v>
      </c>
      <c r="J77" s="34">
        <v>595.07000000000005</v>
      </c>
      <c r="K77" s="16">
        <f t="shared" si="4"/>
        <v>1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" customHeight="1" x14ac:dyDescent="0.2">
      <c r="A78" s="33" t="s">
        <v>62</v>
      </c>
      <c r="B78" s="34">
        <v>0</v>
      </c>
      <c r="C78" s="34">
        <v>114487.16</v>
      </c>
      <c r="D78" s="34">
        <v>0</v>
      </c>
      <c r="E78" s="34">
        <v>0</v>
      </c>
      <c r="F78" s="34">
        <v>0</v>
      </c>
      <c r="G78" s="34">
        <v>114487.16</v>
      </c>
      <c r="H78" s="34">
        <v>114487.16</v>
      </c>
      <c r="I78" s="34">
        <v>0</v>
      </c>
      <c r="J78" s="34">
        <v>0</v>
      </c>
      <c r="K78" s="16">
        <f t="shared" si="4"/>
        <v>0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" customHeight="1" x14ac:dyDescent="0.2">
      <c r="A79" s="33" t="s">
        <v>27</v>
      </c>
      <c r="B79" s="34">
        <v>380860</v>
      </c>
      <c r="C79" s="34">
        <v>377810.04</v>
      </c>
      <c r="D79" s="34">
        <v>0</v>
      </c>
      <c r="E79" s="34">
        <v>0</v>
      </c>
      <c r="F79" s="34">
        <v>365622.6</v>
      </c>
      <c r="G79" s="34">
        <v>12187.440000000002</v>
      </c>
      <c r="H79" s="34">
        <v>12187.440000000002</v>
      </c>
      <c r="I79" s="34">
        <v>0</v>
      </c>
      <c r="J79" s="34">
        <v>98680.2</v>
      </c>
      <c r="K79" s="16">
        <f t="shared" si="4"/>
        <v>0.26118998849262981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" customHeight="1" x14ac:dyDescent="0.2">
      <c r="A80" s="33" t="s">
        <v>75</v>
      </c>
      <c r="B80" s="34">
        <v>240000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16">
        <f t="shared" si="4"/>
        <v>0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" customHeight="1" x14ac:dyDescent="0.2">
      <c r="A81" s="33" t="s">
        <v>12</v>
      </c>
      <c r="B81" s="34">
        <v>225159</v>
      </c>
      <c r="C81" s="34">
        <v>215567.08</v>
      </c>
      <c r="D81" s="34">
        <v>0</v>
      </c>
      <c r="E81" s="34">
        <v>0</v>
      </c>
      <c r="F81" s="34">
        <v>210480.48</v>
      </c>
      <c r="G81" s="34">
        <v>5086.5999999999767</v>
      </c>
      <c r="H81" s="34">
        <v>5086.5999999999767</v>
      </c>
      <c r="I81" s="34">
        <v>0</v>
      </c>
      <c r="J81" s="34">
        <v>79808.3</v>
      </c>
      <c r="K81" s="16">
        <f t="shared" si="4"/>
        <v>0.37022489704828776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" customHeight="1" x14ac:dyDescent="0.2">
      <c r="A82" s="33" t="s">
        <v>73</v>
      </c>
      <c r="B82" s="34">
        <v>120000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16">
        <f t="shared" si="4"/>
        <v>0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" customHeight="1" x14ac:dyDescent="0.2">
      <c r="A83" s="33" t="s">
        <v>26</v>
      </c>
      <c r="B83" s="34">
        <v>220000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16">
        <f t="shared" si="4"/>
        <v>0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" customHeight="1" x14ac:dyDescent="0.2">
      <c r="A84" s="33" t="s">
        <v>86</v>
      </c>
      <c r="B84" s="34">
        <v>0</v>
      </c>
      <c r="C84" s="34">
        <v>132182.25450000001</v>
      </c>
      <c r="D84" s="34">
        <v>0</v>
      </c>
      <c r="E84" s="34">
        <v>0</v>
      </c>
      <c r="F84" s="34">
        <v>130247.88</v>
      </c>
      <c r="G84" s="34">
        <v>1934.3745000000054</v>
      </c>
      <c r="H84" s="34">
        <v>1934.3745000000054</v>
      </c>
      <c r="I84" s="34">
        <v>0</v>
      </c>
      <c r="J84" s="34">
        <v>39977.07</v>
      </c>
      <c r="K84" s="16">
        <f t="shared" si="4"/>
        <v>0.30243900855844458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7.75" customHeight="1" x14ac:dyDescent="0.2">
      <c r="A85" s="17" t="s">
        <v>46</v>
      </c>
      <c r="B85" s="18">
        <f t="shared" ref="B85:J85" si="5">SUM(B75:B84)</f>
        <v>1449162</v>
      </c>
      <c r="C85" s="18">
        <f t="shared" si="5"/>
        <v>1002019.3045</v>
      </c>
      <c r="D85" s="18">
        <f t="shared" si="5"/>
        <v>0</v>
      </c>
      <c r="E85" s="18">
        <f t="shared" si="5"/>
        <v>0</v>
      </c>
      <c r="F85" s="18">
        <f t="shared" si="5"/>
        <v>867654.11</v>
      </c>
      <c r="G85" s="18">
        <f t="shared" si="5"/>
        <v>134365.19450000001</v>
      </c>
      <c r="H85" s="18">
        <f t="shared" si="5"/>
        <v>134365.19450000001</v>
      </c>
      <c r="I85" s="18">
        <f t="shared" si="5"/>
        <v>0</v>
      </c>
      <c r="J85" s="18">
        <f t="shared" si="5"/>
        <v>271439.86</v>
      </c>
      <c r="K85" s="19">
        <f t="shared" ref="K85" si="6">IF(ISERROR(J85/C85),0,J85/C85)</f>
        <v>0.27089284485935772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customHeight="1" x14ac:dyDescent="0.2">
      <c r="A86" s="3"/>
      <c r="B86" s="20"/>
      <c r="C86" s="20"/>
      <c r="D86" s="20"/>
      <c r="E86" s="20"/>
      <c r="F86" s="20"/>
      <c r="G86" s="20"/>
      <c r="H86" s="20"/>
      <c r="I86" s="20"/>
      <c r="J86" s="20"/>
      <c r="K86" s="2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7.75" customHeight="1" x14ac:dyDescent="0.2">
      <c r="A87" s="22" t="s">
        <v>49</v>
      </c>
      <c r="B87" s="23">
        <f t="shared" ref="B87:J87" si="7">B34+B72+B85</f>
        <v>20155258</v>
      </c>
      <c r="C87" s="23">
        <f t="shared" si="7"/>
        <v>21813515.024500005</v>
      </c>
      <c r="D87" s="23">
        <f t="shared" si="7"/>
        <v>0</v>
      </c>
      <c r="E87" s="23">
        <f t="shared" si="7"/>
        <v>186118.2</v>
      </c>
      <c r="F87" s="23">
        <f t="shared" si="7"/>
        <v>10277015.039999999</v>
      </c>
      <c r="G87" s="23">
        <f t="shared" si="7"/>
        <v>11350381.784499999</v>
      </c>
      <c r="H87" s="23">
        <f t="shared" si="7"/>
        <v>11350381.784499999</v>
      </c>
      <c r="I87" s="23">
        <f t="shared" si="7"/>
        <v>0</v>
      </c>
      <c r="J87" s="23">
        <f t="shared" si="7"/>
        <v>3566303.8199999989</v>
      </c>
      <c r="K87" s="24">
        <f>IF(ISERROR(J87/C87),0,J87/C87)</f>
        <v>0.16349056151631131</v>
      </c>
    </row>
    <row r="88" spans="1:26" ht="12.75" customHeight="1" x14ac:dyDescent="0.2">
      <c r="A88" s="7"/>
      <c r="B88" s="4"/>
      <c r="C88" s="4"/>
      <c r="D88" s="4"/>
      <c r="E88" s="4"/>
      <c r="F88" s="4"/>
      <c r="G88" s="4"/>
      <c r="H88" s="4"/>
      <c r="I88" s="4"/>
      <c r="J88" s="4"/>
      <c r="K88" s="5"/>
    </row>
    <row r="89" spans="1:26" ht="18" x14ac:dyDescent="0.2">
      <c r="A89" s="25" t="s">
        <v>50</v>
      </c>
      <c r="B89" s="36">
        <f>(J$87/$C$87)*100</f>
        <v>16.349056151631132</v>
      </c>
      <c r="C89" s="37"/>
      <c r="D89" s="37"/>
      <c r="E89" s="37"/>
      <c r="F89" s="37"/>
      <c r="G89" s="37"/>
      <c r="H89" s="37"/>
      <c r="I89" s="37"/>
      <c r="J89" s="37"/>
      <c r="K89" s="3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x14ac:dyDescent="0.2">
      <c r="A90" s="25" t="s">
        <v>51</v>
      </c>
      <c r="B90" s="36">
        <f>(F$87/$C$87)*100</f>
        <v>47.11306283493191</v>
      </c>
      <c r="C90" s="37"/>
      <c r="D90" s="37"/>
      <c r="E90" s="37"/>
      <c r="F90" s="37"/>
      <c r="G90" s="37"/>
      <c r="H90" s="37"/>
      <c r="I90" s="37"/>
      <c r="J90" s="37"/>
      <c r="K90" s="3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x14ac:dyDescent="0.2">
      <c r="A91" s="25" t="s">
        <v>52</v>
      </c>
      <c r="B91" s="36">
        <f>(B89/B90)*100</f>
        <v>34.701747600050211</v>
      </c>
      <c r="C91" s="37"/>
      <c r="D91" s="37"/>
      <c r="E91" s="37"/>
      <c r="F91" s="37"/>
      <c r="G91" s="37"/>
      <c r="H91" s="37"/>
      <c r="I91" s="37"/>
      <c r="J91" s="37"/>
      <c r="K91" s="3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6" t="s">
        <v>53</v>
      </c>
      <c r="B92" s="39">
        <v>100</v>
      </c>
      <c r="C92" s="40"/>
      <c r="D92" s="40"/>
      <c r="E92" s="40"/>
      <c r="F92" s="40"/>
      <c r="G92" s="40"/>
      <c r="H92" s="40"/>
      <c r="I92" s="40"/>
      <c r="J92" s="40"/>
      <c r="K92" s="4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x14ac:dyDescent="0.2">
      <c r="A93" s="27" t="s">
        <v>54</v>
      </c>
      <c r="B93" s="42"/>
      <c r="C93" s="43"/>
      <c r="D93" s="43"/>
      <c r="E93" s="43"/>
      <c r="F93" s="43"/>
      <c r="G93" s="43"/>
      <c r="H93" s="43"/>
      <c r="I93" s="43"/>
      <c r="J93" s="43"/>
      <c r="K93" s="4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B94" s="4"/>
      <c r="C94" s="4"/>
      <c r="D94" s="4"/>
      <c r="E94" s="4"/>
      <c r="F94" s="4"/>
      <c r="G94" s="4"/>
      <c r="H94" s="4"/>
      <c r="I94" s="4"/>
      <c r="J94" s="4"/>
      <c r="K94" s="5"/>
    </row>
    <row r="95" spans="1:26" ht="12.75" customHeight="1" x14ac:dyDescent="0.2">
      <c r="B95" s="4"/>
      <c r="C95" s="4"/>
      <c r="D95" s="4"/>
      <c r="E95" s="4"/>
      <c r="F95" s="4"/>
      <c r="G95" s="4"/>
      <c r="H95" s="4"/>
      <c r="I95" s="4"/>
      <c r="J95" s="4"/>
      <c r="K95" s="5"/>
    </row>
    <row r="96" spans="1:26" ht="12.75" customHeight="1" x14ac:dyDescent="0.2">
      <c r="B96" s="4"/>
      <c r="C96" s="4"/>
      <c r="D96" s="4"/>
      <c r="E96" s="4"/>
      <c r="F96" s="4"/>
      <c r="G96" s="4"/>
      <c r="H96" s="4"/>
      <c r="I96" s="4"/>
      <c r="J96" s="4"/>
      <c r="K96" s="5"/>
    </row>
    <row r="97" spans="2:11" ht="12.75" customHeight="1" x14ac:dyDescent="0.2">
      <c r="B97" s="4"/>
      <c r="C97" s="4"/>
      <c r="D97" s="4"/>
      <c r="E97" s="4"/>
      <c r="F97" s="4"/>
      <c r="G97" s="4"/>
      <c r="H97" s="4"/>
      <c r="I97" s="4"/>
      <c r="J97" s="4"/>
      <c r="K97" s="5"/>
    </row>
    <row r="98" spans="2:11" ht="12.75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5"/>
    </row>
    <row r="99" spans="2:11" ht="12.75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5"/>
    </row>
    <row r="100" spans="2:11" ht="12.7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5"/>
    </row>
    <row r="101" spans="2:11" ht="12.75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5"/>
    </row>
    <row r="102" spans="2:11" ht="12.75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5"/>
    </row>
    <row r="103" spans="2:11" ht="12.75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5"/>
    </row>
    <row r="104" spans="2:11" ht="12.75" customHeight="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5"/>
    </row>
    <row r="105" spans="2:11" ht="12.75" customHeight="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5"/>
    </row>
    <row r="106" spans="2:11" ht="12.75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5"/>
    </row>
    <row r="107" spans="2:11" ht="12.75" customHeight="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5"/>
    </row>
    <row r="108" spans="2:11" ht="12.75" customHeight="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5"/>
    </row>
    <row r="109" spans="2:11" ht="12.75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5"/>
    </row>
    <row r="110" spans="2:11" ht="12.75" customHeight="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5"/>
    </row>
    <row r="111" spans="2:11" ht="12.75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5"/>
    </row>
    <row r="112" spans="2:11" ht="12.75" customHeight="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5"/>
    </row>
    <row r="113" spans="2:11" ht="12.75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5"/>
    </row>
    <row r="114" spans="2:11" ht="12.75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5"/>
    </row>
    <row r="115" spans="2:11" ht="12.7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5"/>
    </row>
    <row r="116" spans="2:11" ht="12.75" customHeigh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5"/>
    </row>
    <row r="117" spans="2:11" ht="12.75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5"/>
    </row>
    <row r="118" spans="2:11" ht="12.75" customHeight="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5"/>
    </row>
    <row r="119" spans="2:11" ht="12.7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5"/>
    </row>
    <row r="120" spans="2:11" ht="12.75" customHeight="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5"/>
    </row>
    <row r="121" spans="2:11" ht="12.75" customHeigh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5"/>
    </row>
    <row r="122" spans="2:11" ht="12.75" customHeight="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5"/>
    </row>
    <row r="123" spans="2:11" ht="12.75" customHeigh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5"/>
    </row>
    <row r="124" spans="2:11" ht="12.75" customHeight="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5"/>
    </row>
    <row r="125" spans="2:11" ht="12.75" customHeight="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5"/>
    </row>
    <row r="126" spans="2:11" ht="12.75" customHeight="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5"/>
    </row>
    <row r="127" spans="2:11" ht="12.75" customHeight="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5"/>
    </row>
    <row r="128" spans="2:11" ht="12.75" customHeigh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5"/>
    </row>
    <row r="129" spans="2:11" ht="12.75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5"/>
    </row>
    <row r="130" spans="2:11" ht="12.75" customHeight="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5"/>
    </row>
    <row r="131" spans="2:11" ht="12.75" customHeight="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5"/>
    </row>
    <row r="132" spans="2:11" ht="12.75" customHeight="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5"/>
    </row>
    <row r="133" spans="2:11" ht="12.75" customHeight="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5"/>
    </row>
    <row r="134" spans="2:11" ht="12.75" customHeight="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5"/>
    </row>
    <row r="135" spans="2:11" ht="12.75" customHeight="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5"/>
    </row>
    <row r="136" spans="2:11" ht="12.75" customHeight="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5"/>
    </row>
    <row r="137" spans="2:11" ht="12.75" customHeight="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5"/>
    </row>
    <row r="138" spans="2:11" ht="12.75" customHeigh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5"/>
    </row>
    <row r="139" spans="2:11" ht="12.75" customHeigh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5"/>
    </row>
    <row r="140" spans="2:11" ht="12.75" customHeight="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5"/>
    </row>
    <row r="141" spans="2:11" ht="12.75" customHeight="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5"/>
    </row>
    <row r="142" spans="2:11" ht="12.75" customHeigh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5"/>
    </row>
    <row r="143" spans="2:11" ht="12.75" customHeight="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5"/>
    </row>
    <row r="144" spans="2:11" ht="12.75" customHeight="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5"/>
    </row>
    <row r="145" spans="2:11" ht="12.75" customHeight="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5"/>
    </row>
    <row r="146" spans="2:11" ht="12.75" customHeight="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5"/>
    </row>
    <row r="147" spans="2:11" ht="12.75" customHeight="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5"/>
    </row>
    <row r="148" spans="2:11" ht="12.75" customHeight="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5"/>
    </row>
    <row r="149" spans="2:11" ht="12.75" customHeigh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5"/>
    </row>
    <row r="150" spans="2:11" ht="12.75" customHeight="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5"/>
    </row>
    <row r="151" spans="2:11" ht="12.75" customHeight="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5"/>
    </row>
    <row r="152" spans="2:11" ht="12.75" customHeight="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5"/>
    </row>
    <row r="153" spans="2:11" ht="12.75" customHeight="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5"/>
    </row>
    <row r="154" spans="2:11" ht="12.75" customHeight="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5"/>
    </row>
    <row r="155" spans="2:11" ht="12.75" customHeight="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5"/>
    </row>
    <row r="156" spans="2:11" ht="12.75" customHeight="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5"/>
    </row>
    <row r="157" spans="2:11" ht="12.75" customHeight="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5"/>
    </row>
    <row r="158" spans="2:11" ht="12.75" customHeight="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5"/>
    </row>
    <row r="159" spans="2:11" ht="12.75" customHeight="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5"/>
    </row>
    <row r="160" spans="2:11" ht="12.75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5"/>
    </row>
    <row r="161" spans="2:11" ht="12.75" customHeigh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5"/>
    </row>
    <row r="162" spans="2:11" ht="12.75" customHeight="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5"/>
    </row>
    <row r="163" spans="2:11" ht="12.75" customHeigh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5"/>
    </row>
    <row r="164" spans="2:11" ht="12.75" customHeight="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5"/>
    </row>
    <row r="165" spans="2:11" ht="12.75" customHeight="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5"/>
    </row>
    <row r="166" spans="2:11" ht="12.75" customHeight="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5"/>
    </row>
    <row r="167" spans="2:11" ht="12.75" customHeigh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5"/>
    </row>
    <row r="168" spans="2:11" ht="12.75" customHeigh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5"/>
    </row>
    <row r="169" spans="2:11" ht="12.75" customHeight="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5"/>
    </row>
    <row r="170" spans="2:11" ht="12.75" customHeigh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5"/>
    </row>
    <row r="171" spans="2:11" ht="12.75" customHeight="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5"/>
    </row>
    <row r="172" spans="2:11" ht="12.75" customHeight="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5"/>
    </row>
    <row r="173" spans="2:11" ht="12.75" customHeight="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5"/>
    </row>
    <row r="174" spans="2:11" ht="12.75" customHeight="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5"/>
    </row>
    <row r="175" spans="2:11" ht="12.75" customHeight="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5"/>
    </row>
    <row r="176" spans="2:11" ht="12.75" customHeight="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5"/>
    </row>
    <row r="177" spans="2:11" ht="12.75" customHeight="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5"/>
    </row>
    <row r="178" spans="2:11" ht="12.75" customHeight="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5"/>
    </row>
    <row r="179" spans="2:11" ht="12.75" customHeight="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5"/>
    </row>
    <row r="180" spans="2:11" ht="12.75" customHeight="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5"/>
    </row>
    <row r="181" spans="2:11" ht="12.75" customHeight="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5"/>
    </row>
    <row r="182" spans="2:11" ht="12.75" customHeigh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5"/>
    </row>
    <row r="183" spans="2:11" ht="12.7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5"/>
    </row>
    <row r="184" spans="2:11" ht="12.75" customHeight="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5"/>
    </row>
    <row r="185" spans="2:11" ht="12.75" customHeight="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5"/>
    </row>
    <row r="186" spans="2:11" ht="12.75" customHeight="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5"/>
    </row>
    <row r="187" spans="2:11" ht="12.75" customHeight="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5"/>
    </row>
    <row r="188" spans="2:11" ht="12.75" customHeight="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5"/>
    </row>
    <row r="189" spans="2:11" ht="12.75" customHeight="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5"/>
    </row>
    <row r="190" spans="2:11" ht="12.75" customHeight="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5"/>
    </row>
    <row r="191" spans="2:11" ht="12.75" customHeight="1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5"/>
    </row>
    <row r="192" spans="2:11" ht="12.75" customHeight="1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5"/>
    </row>
    <row r="193" spans="2:11" ht="12.75" customHeight="1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5"/>
    </row>
    <row r="194" spans="2:11" ht="12.75" customHeight="1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5"/>
    </row>
    <row r="195" spans="2:11" ht="12.75" customHeight="1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5"/>
    </row>
    <row r="196" spans="2:11" ht="12.75" customHeight="1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5"/>
    </row>
    <row r="197" spans="2:11" ht="12.75" customHeight="1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5"/>
    </row>
    <row r="198" spans="2:11" ht="12.75" customHeight="1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5"/>
    </row>
    <row r="199" spans="2:11" ht="12.75" customHeight="1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5"/>
    </row>
    <row r="200" spans="2:11" ht="12.75" customHeight="1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5"/>
    </row>
    <row r="201" spans="2:11" ht="12.75" customHeight="1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5"/>
    </row>
    <row r="202" spans="2:11" ht="12.75" customHeight="1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5"/>
    </row>
    <row r="203" spans="2:11" ht="12.75" customHeight="1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5"/>
    </row>
    <row r="204" spans="2:11" ht="12.75" customHeight="1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5"/>
    </row>
    <row r="205" spans="2:11" ht="12.75" customHeight="1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5"/>
    </row>
    <row r="206" spans="2:11" ht="12.75" customHeight="1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5"/>
    </row>
    <row r="207" spans="2:11" ht="12.75" customHeight="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5"/>
    </row>
    <row r="208" spans="2:11" ht="12.75" customHeight="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5"/>
    </row>
    <row r="209" spans="2:11" ht="12.75" customHeight="1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5"/>
    </row>
    <row r="210" spans="2:11" ht="12.75" customHeight="1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5"/>
    </row>
    <row r="211" spans="2:11" ht="12.75" customHeight="1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5"/>
    </row>
    <row r="212" spans="2:11" ht="12.75" customHeight="1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5"/>
    </row>
    <row r="213" spans="2:11" ht="12.75" customHeight="1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5"/>
    </row>
    <row r="214" spans="2:11" ht="12.75" customHeight="1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5"/>
    </row>
    <row r="215" spans="2:11" ht="12.75" customHeight="1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5"/>
    </row>
    <row r="216" spans="2:11" ht="12.75" customHeight="1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5"/>
    </row>
    <row r="217" spans="2:11" ht="12.75" customHeight="1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5"/>
    </row>
    <row r="218" spans="2:11" ht="12.75" customHeight="1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5"/>
    </row>
    <row r="219" spans="2:11" ht="12.75" customHeight="1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5"/>
    </row>
    <row r="220" spans="2:11" ht="12.75" customHeight="1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5"/>
    </row>
    <row r="221" spans="2:11" ht="12.75" customHeight="1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5"/>
    </row>
    <row r="222" spans="2:11" ht="12.75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5"/>
    </row>
    <row r="223" spans="2:11" ht="12.75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5"/>
    </row>
    <row r="224" spans="2:11" ht="12.75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5"/>
    </row>
    <row r="225" spans="2:11" ht="12.75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5"/>
    </row>
    <row r="226" spans="2:11" ht="12.75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5"/>
    </row>
    <row r="227" spans="2:11" ht="12.75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5"/>
    </row>
    <row r="228" spans="2:11" ht="12.75" customHeight="1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5"/>
    </row>
    <row r="229" spans="2:11" ht="12.75" customHeight="1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5"/>
    </row>
    <row r="230" spans="2:11" ht="12.75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5"/>
    </row>
    <row r="231" spans="2:11" ht="12.75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5"/>
    </row>
    <row r="232" spans="2:11" ht="12.75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5"/>
    </row>
    <row r="233" spans="2:11" ht="12.75" customHeight="1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5"/>
    </row>
    <row r="234" spans="2:11" ht="12.75" customHeight="1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5"/>
    </row>
    <row r="235" spans="2:11" ht="12.75" customHeight="1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5"/>
    </row>
    <row r="236" spans="2:11" ht="12.75" customHeight="1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5"/>
    </row>
    <row r="237" spans="2:11" ht="12.75" customHeight="1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5"/>
    </row>
    <row r="238" spans="2:11" ht="12.75" customHeight="1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5"/>
    </row>
    <row r="239" spans="2:11" ht="12.75" customHeight="1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5"/>
    </row>
    <row r="240" spans="2:11" ht="12.75" customHeight="1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5"/>
    </row>
    <row r="241" spans="2:11" ht="12.75" customHeight="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5"/>
    </row>
    <row r="242" spans="2:11" ht="12.75" customHeight="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5"/>
    </row>
    <row r="243" spans="2:11" ht="12.75" customHeight="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5"/>
    </row>
    <row r="244" spans="2:11" ht="12.75" customHeight="1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5"/>
    </row>
    <row r="245" spans="2:11" ht="12.75" customHeight="1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5"/>
    </row>
    <row r="246" spans="2:11" ht="12.75" customHeight="1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5"/>
    </row>
    <row r="247" spans="2:11" ht="12.75" customHeight="1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5"/>
    </row>
    <row r="248" spans="2:11" ht="12.75" customHeight="1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5"/>
    </row>
    <row r="249" spans="2:11" ht="12.75" customHeight="1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5"/>
    </row>
    <row r="250" spans="2:11" ht="12.75" customHeight="1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5"/>
    </row>
    <row r="251" spans="2:11" ht="12.75" customHeight="1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5"/>
    </row>
    <row r="252" spans="2:11" ht="12.75" customHeight="1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5"/>
    </row>
    <row r="253" spans="2:11" ht="12.75" customHeight="1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5"/>
    </row>
    <row r="254" spans="2:11" ht="12.75" customHeight="1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5"/>
    </row>
    <row r="255" spans="2:11" ht="12.75" customHeight="1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5"/>
    </row>
    <row r="256" spans="2:11" ht="12.75" customHeight="1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5"/>
    </row>
    <row r="257" spans="2:11" ht="12.75" customHeight="1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5"/>
    </row>
    <row r="258" spans="2:11" ht="12.75" customHeight="1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5"/>
    </row>
    <row r="259" spans="2:11" ht="12.75" customHeight="1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5"/>
    </row>
    <row r="260" spans="2:11" ht="12.75" customHeight="1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5"/>
    </row>
    <row r="261" spans="2:11" ht="12.75" customHeight="1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5"/>
    </row>
    <row r="262" spans="2:11" ht="12.75" customHeight="1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5"/>
    </row>
    <row r="263" spans="2:11" ht="12.75" customHeight="1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5"/>
    </row>
    <row r="264" spans="2:11" ht="12.75" customHeight="1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5"/>
    </row>
    <row r="265" spans="2:11" ht="12.75" customHeight="1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5"/>
    </row>
    <row r="266" spans="2:11" ht="12.75" customHeight="1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5"/>
    </row>
    <row r="267" spans="2:11" ht="12.75" customHeight="1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5"/>
    </row>
    <row r="268" spans="2:11" ht="12.75" customHeight="1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5"/>
    </row>
    <row r="269" spans="2:11" ht="12.75" customHeight="1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5"/>
    </row>
    <row r="270" spans="2:11" ht="12.75" customHeigh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5"/>
    </row>
    <row r="271" spans="2:11" ht="12.75" customHeigh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5"/>
    </row>
    <row r="272" spans="2:11" ht="12.75" customHeigh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5"/>
    </row>
    <row r="273" spans="2:11" ht="12.75" customHeigh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5"/>
    </row>
    <row r="274" spans="2:11" ht="12.75" customHeigh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5"/>
    </row>
    <row r="275" spans="2:11" ht="12.75" customHeigh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5"/>
    </row>
    <row r="276" spans="2:11" ht="12.75" customHeigh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5"/>
    </row>
    <row r="277" spans="2:11" ht="12.75" customHeigh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5"/>
    </row>
    <row r="278" spans="2:11" ht="12.75" customHeigh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5"/>
    </row>
    <row r="279" spans="2:11" ht="12.75" customHeigh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5"/>
    </row>
    <row r="280" spans="2:11" ht="12.75" customHeigh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5"/>
    </row>
    <row r="281" spans="2:11" ht="12.75" customHeigh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5"/>
    </row>
    <row r="282" spans="2:11" ht="12.7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5"/>
    </row>
    <row r="283" spans="2:11" ht="12.7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5"/>
    </row>
    <row r="284" spans="2:11" ht="12.7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5"/>
    </row>
    <row r="285" spans="2:11" ht="12.7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5"/>
    </row>
    <row r="286" spans="2:11" ht="12.7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5"/>
    </row>
    <row r="287" spans="2:11" ht="12.7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5"/>
    </row>
    <row r="288" spans="2:11" ht="12.7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5"/>
    </row>
    <row r="289" spans="2:11" ht="12.7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5"/>
    </row>
    <row r="290" spans="2:11" ht="12.7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5"/>
    </row>
    <row r="291" spans="2:11" ht="12.7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5"/>
    </row>
    <row r="292" spans="2:11" ht="12.7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5"/>
    </row>
    <row r="293" spans="2:11" ht="12.75" customHeigh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5"/>
    </row>
    <row r="294" spans="2:11" ht="12.75" customHeigh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5"/>
    </row>
    <row r="295" spans="2:11" ht="12.75" customHeigh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5"/>
    </row>
    <row r="296" spans="2:11" ht="12.75" customHeigh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5"/>
    </row>
    <row r="297" spans="2:11" ht="12.75" customHeigh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5"/>
    </row>
    <row r="298" spans="2:11" ht="12.75" customHeigh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5"/>
    </row>
    <row r="299" spans="2:11" ht="12.75" customHeigh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5"/>
    </row>
    <row r="300" spans="2:11" ht="12.75" customHeigh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5"/>
    </row>
    <row r="301" spans="2:11" ht="12.75" customHeigh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5"/>
    </row>
    <row r="302" spans="2:11" ht="12.75" customHeigh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5"/>
    </row>
    <row r="303" spans="2:11" ht="12.75" customHeigh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5"/>
    </row>
    <row r="304" spans="2:11" ht="12.75" customHeigh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5"/>
    </row>
    <row r="305" spans="2:11" ht="12.75" customHeigh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5"/>
    </row>
    <row r="306" spans="2:11" ht="12.75" customHeigh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5"/>
    </row>
    <row r="307" spans="2:11" ht="12.75" customHeigh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5"/>
    </row>
    <row r="308" spans="2:11" ht="12.75" customHeigh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5"/>
    </row>
    <row r="309" spans="2:11" ht="12.75" customHeigh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5"/>
    </row>
    <row r="310" spans="2:11" ht="12.75" customHeigh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5"/>
    </row>
    <row r="311" spans="2:11" ht="12.75" customHeigh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5"/>
    </row>
    <row r="312" spans="2:11" ht="12.75" customHeigh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5"/>
    </row>
    <row r="313" spans="2:11" ht="12.75" customHeigh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5"/>
    </row>
    <row r="314" spans="2:11" ht="12.75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5"/>
    </row>
    <row r="315" spans="2:11" ht="12.75" customHeigh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5"/>
    </row>
    <row r="316" spans="2:11" ht="12.75" customHeigh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5"/>
    </row>
    <row r="317" spans="2:11" ht="12.75" customHeigh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5"/>
    </row>
    <row r="318" spans="2:11" ht="12.75" customHeigh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5"/>
    </row>
    <row r="319" spans="2:11" ht="12.75" customHeigh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5"/>
    </row>
    <row r="320" spans="2:11" ht="12.75" customHeigh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5"/>
    </row>
    <row r="321" spans="2:11" ht="12.75" customHeigh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5"/>
    </row>
    <row r="322" spans="2:11" ht="12.75" customHeigh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5"/>
    </row>
    <row r="323" spans="2:11" ht="12.75" customHeigh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5"/>
    </row>
    <row r="324" spans="2:11" ht="12.75" customHeigh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5"/>
    </row>
    <row r="325" spans="2:11" ht="12.75" customHeigh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5"/>
    </row>
    <row r="326" spans="2:11" ht="12.75" customHeigh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5"/>
    </row>
    <row r="327" spans="2:11" ht="12.75" customHeigh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5"/>
    </row>
    <row r="328" spans="2:11" ht="12.75" customHeigh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5"/>
    </row>
    <row r="329" spans="2:11" ht="12.75" customHeigh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5"/>
    </row>
    <row r="330" spans="2:11" ht="12.75" customHeigh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5"/>
    </row>
    <row r="331" spans="2:11" ht="12.75" customHeigh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5"/>
    </row>
    <row r="332" spans="2:11" ht="12.75" customHeigh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5"/>
    </row>
    <row r="333" spans="2:11" ht="12.75" customHeigh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5"/>
    </row>
    <row r="334" spans="2:11" ht="12.75" customHeigh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5"/>
    </row>
    <row r="335" spans="2:11" ht="12.75" customHeigh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5"/>
    </row>
    <row r="336" spans="2:11" ht="12.75" customHeigh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5"/>
    </row>
    <row r="337" spans="2:11" ht="12.75" customHeigh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5"/>
    </row>
    <row r="338" spans="2:11" ht="12.75" customHeigh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5"/>
    </row>
    <row r="339" spans="2:11" ht="12.75" customHeigh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5"/>
    </row>
    <row r="340" spans="2:11" ht="12.75" customHeigh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5"/>
    </row>
    <row r="341" spans="2:11" ht="12.75" customHeigh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5"/>
    </row>
    <row r="342" spans="2:11" ht="12.75" customHeigh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5"/>
    </row>
    <row r="343" spans="2:11" ht="12.75" customHeigh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5"/>
    </row>
    <row r="344" spans="2:11" ht="12.75" customHeigh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5"/>
    </row>
    <row r="345" spans="2:11" ht="12.75" customHeigh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5"/>
    </row>
    <row r="346" spans="2:11" ht="12.75" customHeigh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5"/>
    </row>
    <row r="347" spans="2:11" ht="12.75" customHeigh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5"/>
    </row>
    <row r="348" spans="2:11" ht="12.75" customHeigh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5"/>
    </row>
    <row r="349" spans="2:11" ht="12.75" customHeigh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5"/>
    </row>
    <row r="350" spans="2:11" ht="12.75" customHeigh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5"/>
    </row>
    <row r="351" spans="2:11" ht="12.75" customHeigh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5"/>
    </row>
    <row r="352" spans="2:11" ht="12.75" customHeigh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5"/>
    </row>
    <row r="353" spans="2:11" ht="12.75" customHeigh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5"/>
    </row>
    <row r="354" spans="2:11" ht="12.75" customHeigh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5"/>
    </row>
    <row r="355" spans="2:11" ht="12.75" customHeigh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5"/>
    </row>
    <row r="356" spans="2:11" ht="12.75" customHeigh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5"/>
    </row>
    <row r="357" spans="2:11" ht="12.75" customHeigh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5"/>
    </row>
    <row r="358" spans="2:11" ht="12.75" customHeigh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5"/>
    </row>
    <row r="359" spans="2:11" ht="12.75" customHeigh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5"/>
    </row>
    <row r="360" spans="2:11" ht="12.75" customHeigh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5"/>
    </row>
    <row r="361" spans="2:11" ht="12.75" customHeigh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5"/>
    </row>
    <row r="362" spans="2:11" ht="12.75" customHeigh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5"/>
    </row>
    <row r="363" spans="2:11" ht="12.75" customHeigh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5"/>
    </row>
    <row r="364" spans="2:11" ht="12.75" customHeigh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5"/>
    </row>
    <row r="365" spans="2:11" ht="12.75" customHeigh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5"/>
    </row>
    <row r="366" spans="2:11" ht="12.75" customHeigh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5"/>
    </row>
    <row r="367" spans="2:11" ht="12.75" customHeigh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5"/>
    </row>
    <row r="368" spans="2:11" ht="12.75" customHeigh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5"/>
    </row>
    <row r="369" spans="2:11" ht="12.75" customHeigh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5"/>
    </row>
    <row r="370" spans="2:11" ht="12.75" customHeigh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5"/>
    </row>
    <row r="371" spans="2:11" ht="12.75" customHeigh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5"/>
    </row>
    <row r="372" spans="2:11" ht="12.75" customHeigh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5"/>
    </row>
    <row r="373" spans="2:11" ht="12.75" customHeigh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5"/>
    </row>
    <row r="374" spans="2:11" ht="12.75" customHeigh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5"/>
    </row>
    <row r="375" spans="2:11" ht="12.75" customHeigh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5"/>
    </row>
    <row r="376" spans="2:11" ht="12.75" customHeigh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5"/>
    </row>
    <row r="377" spans="2:11" ht="12.75" customHeigh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5"/>
    </row>
    <row r="378" spans="2:11" ht="12.75" customHeigh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5"/>
    </row>
    <row r="379" spans="2:11" ht="12.75" customHeigh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5"/>
    </row>
    <row r="380" spans="2:11" ht="12.75" customHeigh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5"/>
    </row>
    <row r="381" spans="2:11" ht="12.75" customHeigh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5"/>
    </row>
    <row r="382" spans="2:11" ht="12.75" customHeigh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5"/>
    </row>
    <row r="383" spans="2:11" ht="12.75" customHeigh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5"/>
    </row>
    <row r="384" spans="2:11" ht="12.75" customHeigh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5"/>
    </row>
    <row r="385" spans="2:11" ht="12.75" customHeigh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5"/>
    </row>
    <row r="386" spans="2:11" ht="12.75" customHeigh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5"/>
    </row>
    <row r="387" spans="2:11" ht="12.75" customHeigh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5"/>
    </row>
    <row r="388" spans="2:11" ht="12.75" customHeigh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5"/>
    </row>
    <row r="389" spans="2:11" ht="12.75" customHeigh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5"/>
    </row>
    <row r="390" spans="2:11" ht="12.75" customHeigh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5"/>
    </row>
    <row r="391" spans="2:11" ht="12.75" customHeigh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5"/>
    </row>
    <row r="392" spans="2:11" ht="12.75" customHeigh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5"/>
    </row>
    <row r="393" spans="2:11" ht="12.75" customHeigh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5"/>
    </row>
    <row r="394" spans="2:11" ht="12.75" customHeigh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5"/>
    </row>
    <row r="395" spans="2:11" ht="12.75" customHeigh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5"/>
    </row>
    <row r="396" spans="2:11" ht="12.75" customHeigh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5"/>
    </row>
    <row r="397" spans="2:11" ht="12.75" customHeigh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5"/>
    </row>
    <row r="398" spans="2:11" ht="12.75" customHeigh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5"/>
    </row>
    <row r="399" spans="2:11" ht="12.75" customHeigh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5"/>
    </row>
    <row r="400" spans="2:11" ht="12.75" customHeigh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5"/>
    </row>
    <row r="401" spans="2:11" ht="12.75" customHeigh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5"/>
    </row>
    <row r="402" spans="2:11" ht="12.75" customHeigh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5"/>
    </row>
    <row r="403" spans="2:11" ht="12.75" customHeigh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5"/>
    </row>
    <row r="404" spans="2:11" ht="12.75" customHeigh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5"/>
    </row>
    <row r="405" spans="2:11" ht="12.75" customHeigh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5"/>
    </row>
    <row r="406" spans="2:11" ht="12.75" customHeigh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5"/>
    </row>
    <row r="407" spans="2:11" ht="12.75" customHeigh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5"/>
    </row>
    <row r="408" spans="2:11" ht="12.75" customHeigh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5"/>
    </row>
    <row r="409" spans="2:11" ht="12.75" customHeigh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5"/>
    </row>
    <row r="410" spans="2:11" ht="12.75" customHeigh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5"/>
    </row>
    <row r="411" spans="2:11" ht="12.75" customHeigh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5"/>
    </row>
    <row r="412" spans="2:11" ht="12.75" customHeigh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5"/>
    </row>
    <row r="413" spans="2:11" ht="12.75" customHeigh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5"/>
    </row>
    <row r="414" spans="2:11" ht="12.75" customHeigh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5"/>
    </row>
    <row r="415" spans="2:11" ht="12.75" customHeigh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5"/>
    </row>
    <row r="416" spans="2:11" ht="12.75" customHeigh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5"/>
    </row>
    <row r="417" spans="2:11" ht="12.75" customHeigh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5"/>
    </row>
    <row r="418" spans="2:11" ht="12.75" customHeigh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5"/>
    </row>
    <row r="419" spans="2:11" ht="12.75" customHeigh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5"/>
    </row>
    <row r="420" spans="2:11" ht="12.75" customHeigh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5"/>
    </row>
    <row r="421" spans="2:11" ht="12.75" customHeigh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5"/>
    </row>
    <row r="422" spans="2:11" ht="12.75" customHeigh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5"/>
    </row>
    <row r="423" spans="2:11" ht="12.75" customHeigh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5"/>
    </row>
    <row r="424" spans="2:11" ht="12.75" customHeigh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5"/>
    </row>
    <row r="425" spans="2:11" ht="12.75" customHeigh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5"/>
    </row>
    <row r="426" spans="2:11" ht="12.75" customHeigh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5"/>
    </row>
    <row r="427" spans="2:11" ht="12.75" customHeigh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5"/>
    </row>
    <row r="428" spans="2:11" ht="12.75" customHeigh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5"/>
    </row>
    <row r="429" spans="2:11" ht="12.75" customHeigh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5"/>
    </row>
    <row r="430" spans="2:11" ht="12.75" customHeigh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5"/>
    </row>
    <row r="431" spans="2:11" ht="12.75" customHeigh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5"/>
    </row>
    <row r="432" spans="2:11" ht="12.75" customHeigh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5"/>
    </row>
    <row r="433" spans="2:11" ht="12.75" customHeigh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5"/>
    </row>
    <row r="434" spans="2:11" ht="12.75" customHeigh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5"/>
    </row>
    <row r="435" spans="2:11" ht="12.75" customHeigh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5"/>
    </row>
    <row r="436" spans="2:11" ht="12.75" customHeigh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5"/>
    </row>
    <row r="437" spans="2:11" ht="12.75" customHeigh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5"/>
    </row>
    <row r="438" spans="2:11" ht="12.75" customHeigh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5"/>
    </row>
    <row r="439" spans="2:11" ht="12.75" customHeigh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5"/>
    </row>
    <row r="440" spans="2:11" ht="12.75" customHeigh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5"/>
    </row>
    <row r="441" spans="2:11" ht="12.75" customHeigh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5"/>
    </row>
    <row r="442" spans="2:11" ht="12.75" customHeigh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5"/>
    </row>
    <row r="443" spans="2:11" ht="12.75" customHeigh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5"/>
    </row>
    <row r="444" spans="2:11" ht="12.75" customHeigh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5"/>
    </row>
    <row r="445" spans="2:11" ht="12.75" customHeigh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5"/>
    </row>
    <row r="446" spans="2:11" ht="12.75" customHeigh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5"/>
    </row>
    <row r="447" spans="2:11" ht="12.75" customHeigh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5"/>
    </row>
    <row r="448" spans="2:11" ht="12.75" customHeigh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5"/>
    </row>
    <row r="449" spans="2:11" ht="12.75" customHeigh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5"/>
    </row>
    <row r="450" spans="2:11" ht="12.75" customHeigh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5"/>
    </row>
    <row r="451" spans="2:11" ht="12.75" customHeigh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5"/>
    </row>
    <row r="452" spans="2:11" ht="12.75" customHeigh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5"/>
    </row>
    <row r="453" spans="2:11" ht="12.75" customHeigh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5"/>
    </row>
    <row r="454" spans="2:11" ht="12.75" customHeigh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5"/>
    </row>
    <row r="455" spans="2:11" ht="12.75" customHeigh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5"/>
    </row>
    <row r="456" spans="2:11" ht="12.75" customHeigh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5"/>
    </row>
    <row r="457" spans="2:11" ht="12.75" customHeigh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5"/>
    </row>
    <row r="458" spans="2:11" ht="12.75" customHeigh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5"/>
    </row>
    <row r="459" spans="2:11" ht="12.75" customHeigh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5"/>
    </row>
    <row r="460" spans="2:11" ht="12.75" customHeigh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5"/>
    </row>
    <row r="461" spans="2:11" ht="12.75" customHeigh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5"/>
    </row>
    <row r="462" spans="2:11" ht="12.75" customHeigh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5"/>
    </row>
    <row r="463" spans="2:11" ht="12.75" customHeigh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5"/>
    </row>
    <row r="464" spans="2:11" ht="12.75" customHeigh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5"/>
    </row>
    <row r="465" spans="2:11" ht="12.75" customHeigh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5"/>
    </row>
    <row r="466" spans="2:11" ht="12.75" customHeigh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5"/>
    </row>
    <row r="467" spans="2:11" ht="12.75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5"/>
    </row>
    <row r="468" spans="2:11" ht="12.75" customHeigh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5"/>
    </row>
    <row r="469" spans="2:11" ht="12.75" customHeigh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5"/>
    </row>
    <row r="470" spans="2:11" ht="12.75" customHeigh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5"/>
    </row>
    <row r="471" spans="2:11" ht="12.75" customHeigh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5"/>
    </row>
    <row r="472" spans="2:11" ht="12.75" customHeigh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5"/>
    </row>
    <row r="473" spans="2:11" ht="12.75" customHeigh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5"/>
    </row>
    <row r="474" spans="2:11" ht="12.75" customHeigh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5"/>
    </row>
    <row r="475" spans="2:11" ht="12.75" customHeigh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5"/>
    </row>
    <row r="476" spans="2:11" ht="12.75" customHeigh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5"/>
    </row>
    <row r="477" spans="2:11" ht="12.75" customHeigh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5"/>
    </row>
    <row r="478" spans="2:11" ht="12.75" customHeigh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5"/>
    </row>
    <row r="479" spans="2:11" ht="12.75" customHeigh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5"/>
    </row>
    <row r="480" spans="2:11" ht="12.75" customHeigh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5"/>
    </row>
    <row r="481" spans="2:11" ht="12.75" customHeigh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5"/>
    </row>
    <row r="482" spans="2:11" ht="12.75" customHeigh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5"/>
    </row>
    <row r="483" spans="2:11" ht="12.75" customHeigh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5"/>
    </row>
    <row r="484" spans="2:11" ht="12.75" customHeigh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5"/>
    </row>
    <row r="485" spans="2:11" ht="12.75" customHeigh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5"/>
    </row>
    <row r="486" spans="2:11" ht="12.75" customHeigh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5"/>
    </row>
    <row r="487" spans="2:11" ht="12.75" customHeigh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5"/>
    </row>
    <row r="488" spans="2:11" ht="12.75" customHeigh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5"/>
    </row>
    <row r="489" spans="2:11" ht="12.75" customHeigh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5"/>
    </row>
    <row r="490" spans="2:11" ht="12.75" customHeigh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5"/>
    </row>
    <row r="491" spans="2:11" ht="12.75" customHeigh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5"/>
    </row>
    <row r="492" spans="2:11" ht="12.75" customHeigh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5"/>
    </row>
    <row r="493" spans="2:11" ht="12.75" customHeigh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5"/>
    </row>
    <row r="494" spans="2:11" ht="12.75" customHeigh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5"/>
    </row>
    <row r="495" spans="2:11" ht="12.75" customHeigh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5"/>
    </row>
    <row r="496" spans="2:11" ht="12.75" customHeigh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5"/>
    </row>
    <row r="497" spans="2:11" ht="12.75" customHeigh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5"/>
    </row>
    <row r="498" spans="2:11" ht="12.75" customHeigh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5"/>
    </row>
    <row r="499" spans="2:11" ht="12.75" customHeigh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5"/>
    </row>
    <row r="500" spans="2:11" ht="12.75" customHeigh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5"/>
    </row>
    <row r="501" spans="2:11" ht="12.75" customHeigh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5"/>
    </row>
    <row r="502" spans="2:11" ht="12.75" customHeigh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5"/>
    </row>
    <row r="503" spans="2:11" ht="12.75" customHeigh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5"/>
    </row>
    <row r="504" spans="2:11" ht="12.75" customHeigh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5"/>
    </row>
    <row r="505" spans="2:11" ht="12.75" customHeigh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5"/>
    </row>
    <row r="506" spans="2:11" ht="12.75" customHeigh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5"/>
    </row>
    <row r="507" spans="2:11" ht="12.75" customHeigh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5"/>
    </row>
    <row r="508" spans="2:11" ht="12.75" customHeigh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5"/>
    </row>
    <row r="509" spans="2:11" ht="12.75" customHeigh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5"/>
    </row>
    <row r="510" spans="2:11" ht="12.75" customHeigh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5"/>
    </row>
    <row r="511" spans="2:11" ht="12.75" customHeigh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5"/>
    </row>
    <row r="512" spans="2:11" ht="12.75" customHeigh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5"/>
    </row>
    <row r="513" spans="2:11" ht="12.75" customHeigh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5"/>
    </row>
    <row r="514" spans="2:11" ht="12.75" customHeigh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5"/>
    </row>
    <row r="515" spans="2:11" ht="12.75" customHeigh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5"/>
    </row>
    <row r="516" spans="2:11" ht="12.75" customHeigh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5"/>
    </row>
    <row r="517" spans="2:11" ht="12.75" customHeigh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5"/>
    </row>
    <row r="518" spans="2:11" ht="12.75" customHeigh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5"/>
    </row>
    <row r="519" spans="2:11" ht="12.75" customHeigh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5"/>
    </row>
    <row r="520" spans="2:11" ht="12.75" customHeigh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5"/>
    </row>
    <row r="521" spans="2:11" ht="12.75" customHeigh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5"/>
    </row>
    <row r="522" spans="2:11" ht="12.75" customHeigh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5"/>
    </row>
    <row r="523" spans="2:11" ht="12.75" customHeigh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5"/>
    </row>
    <row r="524" spans="2:11" ht="12.75" customHeigh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5"/>
    </row>
    <row r="525" spans="2:11" ht="12.75" customHeigh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5"/>
    </row>
    <row r="526" spans="2:11" ht="12.75" customHeigh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5"/>
    </row>
    <row r="527" spans="2:11" ht="12.75" customHeigh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5"/>
    </row>
    <row r="528" spans="2:11" ht="12.75" customHeigh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5"/>
    </row>
    <row r="529" spans="2:11" ht="12.75" customHeigh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5"/>
    </row>
    <row r="530" spans="2:11" ht="12.75" customHeigh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5"/>
    </row>
    <row r="531" spans="2:11" ht="12.75" customHeigh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5"/>
    </row>
    <row r="532" spans="2:11" ht="12.75" customHeigh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5"/>
    </row>
    <row r="533" spans="2:11" ht="12.75" customHeigh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5"/>
    </row>
    <row r="534" spans="2:11" ht="12.75" customHeight="1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5"/>
    </row>
    <row r="535" spans="2:11" ht="12.75" customHeight="1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5"/>
    </row>
    <row r="536" spans="2:11" ht="12.75" customHeight="1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5"/>
    </row>
    <row r="537" spans="2:11" ht="12.75" customHeight="1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5"/>
    </row>
    <row r="538" spans="2:11" ht="12.75" customHeight="1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5"/>
    </row>
    <row r="539" spans="2:11" ht="12.75" customHeight="1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5"/>
    </row>
    <row r="540" spans="2:11" ht="12.75" customHeight="1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5"/>
    </row>
    <row r="541" spans="2:11" ht="12.75" customHeight="1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5"/>
    </row>
    <row r="542" spans="2:11" ht="12.75" customHeight="1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5"/>
    </row>
    <row r="543" spans="2:11" ht="12.75" customHeight="1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5"/>
    </row>
    <row r="544" spans="2:11" ht="12.75" customHeight="1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5"/>
    </row>
    <row r="545" spans="2:11" ht="12.75" customHeigh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5"/>
    </row>
    <row r="546" spans="2:11" ht="12.75" customHeight="1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5"/>
    </row>
    <row r="547" spans="2:11" ht="12.75" customHeight="1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5"/>
    </row>
    <row r="548" spans="2:11" ht="12.75" customHeight="1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5"/>
    </row>
    <row r="549" spans="2:11" ht="12.75" customHeight="1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5"/>
    </row>
    <row r="550" spans="2:11" ht="12.75" customHeight="1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5"/>
    </row>
    <row r="551" spans="2:11" ht="12.75" customHeight="1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5"/>
    </row>
    <row r="552" spans="2:11" ht="12.75" customHeight="1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5"/>
    </row>
    <row r="553" spans="2:11" ht="12.75" customHeight="1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5"/>
    </row>
    <row r="554" spans="2:11" ht="12.75" customHeight="1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5"/>
    </row>
    <row r="555" spans="2:11" ht="12.75" customHeight="1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5"/>
    </row>
    <row r="556" spans="2:11" ht="12.75" customHeight="1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5"/>
    </row>
    <row r="557" spans="2:11" ht="12.75" customHeight="1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5"/>
    </row>
    <row r="558" spans="2:11" ht="12.75" customHeight="1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5"/>
    </row>
    <row r="559" spans="2:11" ht="12.75" customHeight="1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5"/>
    </row>
    <row r="560" spans="2:11" ht="12.75" customHeight="1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5"/>
    </row>
    <row r="561" spans="2:11" ht="12.75" customHeight="1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5"/>
    </row>
    <row r="562" spans="2:11" ht="12.75" customHeight="1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5"/>
    </row>
    <row r="563" spans="2:11" ht="12.75" customHeight="1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5"/>
    </row>
    <row r="564" spans="2:11" ht="12.75" customHeight="1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5"/>
    </row>
    <row r="565" spans="2:11" ht="12.75" customHeight="1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5"/>
    </row>
    <row r="566" spans="2:11" ht="12.75" customHeight="1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5"/>
    </row>
    <row r="567" spans="2:11" ht="12.75" customHeight="1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5"/>
    </row>
    <row r="568" spans="2:11" ht="12.75" customHeight="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5"/>
    </row>
    <row r="569" spans="2:11" ht="12.75" customHeight="1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5"/>
    </row>
    <row r="570" spans="2:11" ht="12.75" customHeight="1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5"/>
    </row>
    <row r="571" spans="2:11" ht="12.75" customHeight="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5"/>
    </row>
    <row r="572" spans="2:11" ht="12.75" customHeight="1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5"/>
    </row>
    <row r="573" spans="2:11" ht="12.75" customHeight="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5"/>
    </row>
    <row r="574" spans="2:11" ht="12.75" customHeight="1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5"/>
    </row>
    <row r="575" spans="2:11" ht="12.75" customHeight="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5"/>
    </row>
    <row r="576" spans="2:11" ht="12.75" customHeight="1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5"/>
    </row>
    <row r="577" spans="2:11" ht="12.75" customHeight="1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5"/>
    </row>
    <row r="578" spans="2:11" ht="12.75" customHeight="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5"/>
    </row>
    <row r="579" spans="2:11" ht="12.75" customHeight="1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5"/>
    </row>
    <row r="580" spans="2:11" ht="12.75" customHeight="1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5"/>
    </row>
    <row r="581" spans="2:11" ht="12.75" customHeight="1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5"/>
    </row>
    <row r="582" spans="2:11" ht="12.75" customHeight="1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5"/>
    </row>
    <row r="583" spans="2:11" ht="12.75" customHeight="1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5"/>
    </row>
    <row r="584" spans="2:11" ht="12.75" customHeight="1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5"/>
    </row>
    <row r="585" spans="2:11" ht="12.75" customHeight="1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5"/>
    </row>
    <row r="586" spans="2:11" ht="12.75" customHeight="1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5"/>
    </row>
    <row r="587" spans="2:11" ht="12.75" customHeight="1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5"/>
    </row>
    <row r="588" spans="2:11" ht="12.75" customHeight="1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5"/>
    </row>
    <row r="589" spans="2:11" ht="12.75" customHeight="1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5"/>
    </row>
    <row r="590" spans="2:11" ht="12.75" customHeight="1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5"/>
    </row>
    <row r="591" spans="2:11" ht="12.75" customHeight="1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5"/>
    </row>
    <row r="592" spans="2:11" ht="12.75" customHeight="1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5"/>
    </row>
    <row r="593" spans="2:11" ht="12.75" customHeight="1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5"/>
    </row>
    <row r="594" spans="2:11" ht="12.75" customHeight="1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5"/>
    </row>
    <row r="595" spans="2:11" ht="12.75" customHeight="1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5"/>
    </row>
    <row r="596" spans="2:11" ht="12.75" customHeight="1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5"/>
    </row>
    <row r="597" spans="2:11" ht="12.75" customHeight="1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5"/>
    </row>
    <row r="598" spans="2:11" ht="12.75" customHeight="1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5"/>
    </row>
    <row r="599" spans="2:11" ht="12.75" customHeight="1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5"/>
    </row>
    <row r="600" spans="2:11" ht="12.75" customHeight="1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5"/>
    </row>
    <row r="601" spans="2:11" ht="12.75" customHeight="1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5"/>
    </row>
    <row r="602" spans="2:11" ht="12.75" customHeight="1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5"/>
    </row>
    <row r="603" spans="2:11" ht="12.75" customHeight="1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5"/>
    </row>
    <row r="604" spans="2:11" ht="12.75" customHeight="1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5"/>
    </row>
    <row r="605" spans="2:11" ht="12.75" customHeight="1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5"/>
    </row>
    <row r="606" spans="2:11" ht="12.75" customHeight="1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5"/>
    </row>
    <row r="607" spans="2:11" ht="12.75" customHeight="1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5"/>
    </row>
    <row r="608" spans="2:11" ht="12.75" customHeight="1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5"/>
    </row>
    <row r="609" spans="2:11" ht="12.75" customHeight="1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5"/>
    </row>
    <row r="610" spans="2:11" ht="12.75" customHeight="1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5"/>
    </row>
    <row r="611" spans="2:11" ht="12.75" customHeight="1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5"/>
    </row>
    <row r="612" spans="2:11" ht="12.75" customHeight="1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5"/>
    </row>
    <row r="613" spans="2:11" ht="12.75" customHeight="1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5"/>
    </row>
    <row r="614" spans="2:11" ht="12.75" customHeight="1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5"/>
    </row>
    <row r="615" spans="2:11" ht="12.75" customHeight="1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5"/>
    </row>
    <row r="616" spans="2:11" ht="12.75" customHeight="1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5"/>
    </row>
    <row r="617" spans="2:11" ht="12.75" customHeight="1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5"/>
    </row>
    <row r="618" spans="2:11" ht="12.75" customHeight="1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5"/>
    </row>
    <row r="619" spans="2:11" ht="12.75" customHeight="1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5"/>
    </row>
    <row r="620" spans="2:11" ht="12.75" customHeight="1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5"/>
    </row>
    <row r="621" spans="2:11" ht="12.75" customHeight="1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5"/>
    </row>
    <row r="622" spans="2:11" ht="12.75" customHeight="1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5"/>
    </row>
    <row r="623" spans="2:11" ht="12.75" customHeight="1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5"/>
    </row>
    <row r="624" spans="2:11" ht="12.75" customHeight="1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5"/>
    </row>
    <row r="625" spans="2:11" ht="12.75" customHeight="1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5"/>
    </row>
    <row r="626" spans="2:11" ht="12.75" customHeight="1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5"/>
    </row>
    <row r="627" spans="2:11" ht="12.75" customHeight="1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5"/>
    </row>
    <row r="628" spans="2:11" ht="12.75" customHeight="1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5"/>
    </row>
    <row r="629" spans="2:11" ht="12.75" customHeight="1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5"/>
    </row>
    <row r="630" spans="2:11" ht="12.75" customHeight="1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5"/>
    </row>
    <row r="631" spans="2:11" ht="12.75" customHeight="1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5"/>
    </row>
    <row r="632" spans="2:11" ht="12.75" customHeight="1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5"/>
    </row>
    <row r="633" spans="2:11" ht="12.75" customHeight="1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5"/>
    </row>
    <row r="634" spans="2:11" ht="12.75" customHeight="1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5"/>
    </row>
    <row r="635" spans="2:11" ht="12.75" customHeight="1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5"/>
    </row>
    <row r="636" spans="2:11" ht="12.75" customHeight="1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5"/>
    </row>
    <row r="637" spans="2:11" ht="12.75" customHeight="1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5"/>
    </row>
    <row r="638" spans="2:11" ht="12.75" customHeight="1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5"/>
    </row>
    <row r="639" spans="2:11" ht="12.75" customHeight="1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5"/>
    </row>
    <row r="640" spans="2:11" ht="12.75" customHeight="1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5"/>
    </row>
    <row r="641" spans="2:11" ht="12.75" customHeight="1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5"/>
    </row>
    <row r="642" spans="2:11" ht="12.75" customHeight="1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5"/>
    </row>
    <row r="643" spans="2:11" ht="12.75" customHeight="1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5"/>
    </row>
    <row r="644" spans="2:11" ht="12.75" customHeight="1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5"/>
    </row>
    <row r="645" spans="2:11" ht="12.75" customHeight="1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5"/>
    </row>
    <row r="646" spans="2:11" ht="12.75" customHeight="1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5"/>
    </row>
    <row r="647" spans="2:11" ht="12.75" customHeight="1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5"/>
    </row>
    <row r="648" spans="2:11" ht="12.75" customHeight="1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5"/>
    </row>
    <row r="649" spans="2:11" ht="12.75" customHeight="1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5"/>
    </row>
    <row r="650" spans="2:11" ht="12.75" customHeight="1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5"/>
    </row>
    <row r="651" spans="2:11" ht="12.75" customHeight="1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5"/>
    </row>
    <row r="652" spans="2:11" ht="12.75" customHeight="1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5"/>
    </row>
    <row r="653" spans="2:11" ht="12.75" customHeight="1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5"/>
    </row>
    <row r="654" spans="2:11" ht="12.75" customHeight="1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5"/>
    </row>
    <row r="655" spans="2:11" ht="12.75" customHeight="1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5"/>
    </row>
    <row r="656" spans="2:11" ht="12.75" customHeight="1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5"/>
    </row>
    <row r="657" spans="2:11" ht="12.75" customHeight="1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5"/>
    </row>
    <row r="658" spans="2:11" ht="12.75" customHeight="1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5"/>
    </row>
    <row r="659" spans="2:11" ht="12.75" customHeight="1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5"/>
    </row>
    <row r="660" spans="2:11" ht="12.75" customHeight="1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5"/>
    </row>
    <row r="661" spans="2:11" ht="12.75" customHeight="1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5"/>
    </row>
    <row r="662" spans="2:11" ht="12.75" customHeight="1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5"/>
    </row>
    <row r="663" spans="2:11" ht="12.75" customHeight="1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5"/>
    </row>
    <row r="664" spans="2:11" ht="12.75" customHeight="1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5"/>
    </row>
    <row r="665" spans="2:11" ht="12.75" customHeight="1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5"/>
    </row>
    <row r="666" spans="2:11" ht="12.75" customHeight="1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5"/>
    </row>
    <row r="667" spans="2:11" ht="12.75" customHeight="1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5"/>
    </row>
    <row r="668" spans="2:11" ht="12.75" customHeight="1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5"/>
    </row>
    <row r="669" spans="2:11" ht="12.75" customHeight="1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5"/>
    </row>
    <row r="670" spans="2:11" ht="12.75" customHeight="1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5"/>
    </row>
    <row r="671" spans="2:11" ht="12.75" customHeight="1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5"/>
    </row>
    <row r="672" spans="2:11" ht="12.75" customHeight="1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5"/>
    </row>
    <row r="673" spans="2:11" ht="12.75" customHeight="1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5"/>
    </row>
    <row r="674" spans="2:11" ht="12.75" customHeight="1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5"/>
    </row>
    <row r="675" spans="2:11" ht="12.75" customHeight="1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5"/>
    </row>
    <row r="676" spans="2:11" ht="12.75" customHeight="1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5"/>
    </row>
    <row r="677" spans="2:11" ht="12.75" customHeight="1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5"/>
    </row>
    <row r="678" spans="2:11" ht="12.75" customHeight="1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5"/>
    </row>
    <row r="679" spans="2:11" ht="12.75" customHeight="1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5"/>
    </row>
    <row r="680" spans="2:11" ht="12.75" customHeight="1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5"/>
    </row>
    <row r="681" spans="2:11" ht="12.75" customHeight="1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5"/>
    </row>
    <row r="682" spans="2:11" ht="12.75" customHeight="1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5"/>
    </row>
    <row r="683" spans="2:11" ht="12.75" customHeight="1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5"/>
    </row>
    <row r="684" spans="2:11" ht="12.75" customHeight="1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5"/>
    </row>
    <row r="685" spans="2:11" ht="12.75" customHeight="1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5"/>
    </row>
    <row r="686" spans="2:11" ht="12.75" customHeight="1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5"/>
    </row>
    <row r="687" spans="2:11" ht="12.75" customHeight="1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5"/>
    </row>
    <row r="688" spans="2:11" ht="12.75" customHeight="1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5"/>
    </row>
    <row r="689" spans="2:11" ht="12.75" customHeight="1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5"/>
    </row>
    <row r="690" spans="2:11" ht="12.75" customHeight="1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5"/>
    </row>
    <row r="691" spans="2:11" ht="12.75" customHeight="1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5"/>
    </row>
    <row r="692" spans="2:11" ht="12.75" customHeight="1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5"/>
    </row>
    <row r="693" spans="2:11" ht="12.75" customHeight="1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5"/>
    </row>
    <row r="694" spans="2:11" ht="12.75" customHeight="1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5"/>
    </row>
    <row r="695" spans="2:11" ht="12.75" customHeight="1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5"/>
    </row>
    <row r="696" spans="2:11" ht="12.75" customHeight="1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5"/>
    </row>
    <row r="697" spans="2:11" ht="12.75" customHeight="1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5"/>
    </row>
    <row r="698" spans="2:11" ht="12.75" customHeight="1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5"/>
    </row>
    <row r="699" spans="2:11" ht="12.75" customHeight="1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5"/>
    </row>
    <row r="700" spans="2:11" ht="12.75" customHeight="1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5"/>
    </row>
    <row r="701" spans="2:11" ht="12.75" customHeight="1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5"/>
    </row>
    <row r="702" spans="2:11" ht="12.75" customHeight="1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5"/>
    </row>
    <row r="703" spans="2:11" ht="12.75" customHeight="1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5"/>
    </row>
    <row r="704" spans="2:11" ht="12.75" customHeight="1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5"/>
    </row>
    <row r="705" spans="2:11" ht="12.75" customHeight="1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5"/>
    </row>
    <row r="706" spans="2:11" ht="12.75" customHeight="1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5"/>
    </row>
    <row r="707" spans="2:11" ht="12.75" customHeight="1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5"/>
    </row>
    <row r="708" spans="2:11" ht="12.75" customHeight="1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5"/>
    </row>
    <row r="709" spans="2:11" ht="12.75" customHeight="1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5"/>
    </row>
    <row r="710" spans="2:11" ht="12.75" customHeight="1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5"/>
    </row>
    <row r="711" spans="2:11" ht="12.75" customHeight="1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5"/>
    </row>
    <row r="712" spans="2:11" ht="12.75" customHeight="1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5"/>
    </row>
    <row r="713" spans="2:11" ht="12.75" customHeight="1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5"/>
    </row>
    <row r="714" spans="2:11" ht="12.75" customHeight="1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5"/>
    </row>
    <row r="715" spans="2:11" ht="12.75" customHeight="1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5"/>
    </row>
    <row r="716" spans="2:11" ht="12.75" customHeight="1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5"/>
    </row>
    <row r="717" spans="2:11" ht="12.75" customHeight="1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5"/>
    </row>
    <row r="718" spans="2:11" ht="12.75" customHeight="1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5"/>
    </row>
    <row r="719" spans="2:11" ht="12.75" customHeight="1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5"/>
    </row>
    <row r="720" spans="2:11" ht="12.75" customHeight="1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5"/>
    </row>
    <row r="721" spans="2:11" ht="12.75" customHeight="1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5"/>
    </row>
    <row r="722" spans="2:11" ht="12.75" customHeight="1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5"/>
    </row>
    <row r="723" spans="2:11" ht="12.75" customHeight="1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5"/>
    </row>
    <row r="724" spans="2:11" ht="12.75" customHeight="1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5"/>
    </row>
    <row r="725" spans="2:11" ht="12.75" customHeight="1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5"/>
    </row>
    <row r="726" spans="2:11" ht="12.75" customHeight="1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5"/>
    </row>
    <row r="727" spans="2:11" ht="12.75" customHeight="1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5"/>
    </row>
    <row r="728" spans="2:11" ht="12.75" customHeight="1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5"/>
    </row>
    <row r="729" spans="2:11" ht="12.75" customHeight="1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5"/>
    </row>
    <row r="730" spans="2:11" ht="12.75" customHeight="1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5"/>
    </row>
    <row r="731" spans="2:11" ht="12.75" customHeight="1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5"/>
    </row>
    <row r="732" spans="2:11" ht="12.75" customHeight="1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5"/>
    </row>
    <row r="733" spans="2:11" ht="12.75" customHeight="1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5"/>
    </row>
    <row r="734" spans="2:11" ht="12.75" customHeight="1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5"/>
    </row>
    <row r="735" spans="2:11" ht="12.75" customHeight="1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5"/>
    </row>
    <row r="736" spans="2:11" ht="12.75" customHeight="1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5"/>
    </row>
    <row r="737" spans="2:11" ht="12.75" customHeight="1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5"/>
    </row>
    <row r="738" spans="2:11" ht="12.75" customHeight="1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5"/>
    </row>
    <row r="739" spans="2:11" ht="12.75" customHeight="1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5"/>
    </row>
    <row r="740" spans="2:11" ht="12.75" customHeight="1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5"/>
    </row>
    <row r="741" spans="2:11" ht="12.75" customHeight="1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5"/>
    </row>
    <row r="742" spans="2:11" ht="12.75" customHeight="1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5"/>
    </row>
    <row r="743" spans="2:11" ht="12.75" customHeight="1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5"/>
    </row>
    <row r="744" spans="2:11" ht="12.75" customHeight="1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5"/>
    </row>
    <row r="745" spans="2:11" ht="12.75" customHeight="1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5"/>
    </row>
    <row r="746" spans="2:11" ht="12.75" customHeight="1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5"/>
    </row>
    <row r="747" spans="2:11" ht="12.75" customHeight="1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5"/>
    </row>
    <row r="748" spans="2:11" ht="12.75" customHeight="1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5"/>
    </row>
    <row r="749" spans="2:11" ht="12.75" customHeight="1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5"/>
    </row>
    <row r="750" spans="2:11" ht="12.75" customHeight="1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5"/>
    </row>
    <row r="751" spans="2:11" ht="12.75" customHeight="1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5"/>
    </row>
    <row r="752" spans="2:11" ht="12.75" customHeight="1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5"/>
    </row>
    <row r="753" spans="2:11" ht="12.75" customHeight="1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5"/>
    </row>
    <row r="754" spans="2:11" ht="12.75" customHeight="1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5"/>
    </row>
    <row r="755" spans="2:11" ht="12.75" customHeight="1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5"/>
    </row>
    <row r="756" spans="2:11" ht="12.75" customHeight="1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5"/>
    </row>
    <row r="757" spans="2:11" ht="12.75" customHeight="1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5"/>
    </row>
    <row r="758" spans="2:11" ht="12.75" customHeight="1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5"/>
    </row>
    <row r="759" spans="2:11" ht="12.75" customHeight="1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5"/>
    </row>
    <row r="760" spans="2:11" ht="12.75" customHeight="1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5"/>
    </row>
    <row r="761" spans="2:11" ht="12.75" customHeight="1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5"/>
    </row>
    <row r="762" spans="2:11" ht="12.75" customHeight="1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5"/>
    </row>
    <row r="763" spans="2:11" ht="12.75" customHeight="1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5"/>
    </row>
    <row r="764" spans="2:11" ht="12.75" customHeight="1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5"/>
    </row>
    <row r="765" spans="2:11" ht="12.75" customHeight="1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5"/>
    </row>
    <row r="766" spans="2:11" ht="12.75" customHeight="1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5"/>
    </row>
    <row r="767" spans="2:11" ht="12.75" customHeight="1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5"/>
    </row>
    <row r="768" spans="2:11" ht="12.75" customHeight="1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5"/>
    </row>
    <row r="769" spans="2:11" ht="12.75" customHeight="1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5"/>
    </row>
    <row r="770" spans="2:11" ht="12.75" customHeight="1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5"/>
    </row>
    <row r="771" spans="2:11" ht="12.75" customHeight="1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5"/>
    </row>
    <row r="772" spans="2:11" ht="12.75" customHeight="1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5"/>
    </row>
    <row r="773" spans="2:11" ht="12.75" customHeight="1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5"/>
    </row>
    <row r="774" spans="2:11" ht="12.75" customHeight="1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5"/>
    </row>
    <row r="775" spans="2:11" ht="12.75" customHeight="1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5"/>
    </row>
    <row r="776" spans="2:11" ht="12.75" customHeight="1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5"/>
    </row>
    <row r="777" spans="2:11" ht="12.75" customHeight="1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5"/>
    </row>
    <row r="778" spans="2:11" ht="12.75" customHeight="1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5"/>
    </row>
    <row r="779" spans="2:11" ht="12.75" customHeight="1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5"/>
    </row>
    <row r="780" spans="2:11" ht="12.75" customHeight="1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5"/>
    </row>
    <row r="781" spans="2:11" ht="12.75" customHeight="1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5"/>
    </row>
    <row r="782" spans="2:11" ht="12.75" customHeight="1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5"/>
    </row>
    <row r="783" spans="2:11" ht="12.75" customHeight="1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5"/>
    </row>
    <row r="784" spans="2:11" ht="12.75" customHeight="1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5"/>
    </row>
    <row r="785" spans="2:11" ht="12.75" customHeight="1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5"/>
    </row>
    <row r="786" spans="2:11" ht="12.75" customHeight="1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5"/>
    </row>
    <row r="787" spans="2:11" ht="12.75" customHeight="1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5"/>
    </row>
    <row r="788" spans="2:11" ht="12.75" customHeight="1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5"/>
    </row>
    <row r="789" spans="2:11" ht="12.75" customHeight="1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5"/>
    </row>
    <row r="790" spans="2:11" ht="12.75" customHeight="1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5"/>
    </row>
    <row r="791" spans="2:11" ht="12.75" customHeight="1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5"/>
    </row>
    <row r="792" spans="2:11" ht="12.75" customHeight="1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5"/>
    </row>
    <row r="793" spans="2:11" ht="12.75" customHeight="1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5"/>
    </row>
    <row r="794" spans="2:11" ht="12.75" customHeight="1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5"/>
    </row>
    <row r="795" spans="2:11" ht="12.75" customHeight="1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5"/>
    </row>
    <row r="796" spans="2:11" ht="12.75" customHeight="1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5"/>
    </row>
    <row r="797" spans="2:11" ht="12.75" customHeight="1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5"/>
    </row>
    <row r="798" spans="2:11" ht="12.75" customHeight="1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5"/>
    </row>
    <row r="799" spans="2:11" ht="12.75" customHeight="1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5"/>
    </row>
    <row r="800" spans="2:11" ht="12.75" customHeight="1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5"/>
    </row>
    <row r="801" spans="2:11" ht="12.75" customHeight="1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5"/>
    </row>
    <row r="802" spans="2:11" ht="12.75" customHeight="1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5"/>
    </row>
    <row r="803" spans="2:11" ht="12.75" customHeight="1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5"/>
    </row>
    <row r="804" spans="2:11" ht="12.75" customHeight="1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5"/>
    </row>
    <row r="805" spans="2:11" ht="12.75" customHeight="1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5"/>
    </row>
    <row r="806" spans="2:11" ht="12.75" customHeight="1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5"/>
    </row>
    <row r="807" spans="2:11" ht="12.75" customHeight="1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5"/>
    </row>
    <row r="808" spans="2:11" ht="12.75" customHeight="1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5"/>
    </row>
    <row r="809" spans="2:11" ht="12.75" customHeight="1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5"/>
    </row>
    <row r="810" spans="2:11" ht="12.75" customHeight="1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5"/>
    </row>
    <row r="811" spans="2:11" ht="12.75" customHeight="1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5"/>
    </row>
    <row r="812" spans="2:11" ht="12.75" customHeight="1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5"/>
    </row>
    <row r="813" spans="2:11" ht="12.75" customHeight="1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5"/>
    </row>
    <row r="814" spans="2:11" ht="12.75" customHeight="1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5"/>
    </row>
    <row r="815" spans="2:11" ht="12.75" customHeight="1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5"/>
    </row>
    <row r="816" spans="2:11" ht="12.75" customHeight="1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5"/>
    </row>
    <row r="817" spans="2:11" ht="12.75" customHeight="1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5"/>
    </row>
    <row r="818" spans="2:11" ht="12.75" customHeight="1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5"/>
    </row>
    <row r="819" spans="2:11" ht="12.75" customHeight="1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5"/>
    </row>
    <row r="820" spans="2:11" ht="12.75" customHeight="1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5"/>
    </row>
    <row r="821" spans="2:11" ht="12.75" customHeight="1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5"/>
    </row>
    <row r="822" spans="2:11" ht="12.75" customHeight="1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5"/>
    </row>
    <row r="823" spans="2:11" ht="12.75" customHeight="1" x14ac:dyDescent="0.2">
      <c r="B823" s="4"/>
      <c r="C823" s="4"/>
      <c r="D823" s="4"/>
      <c r="E823" s="4"/>
      <c r="F823" s="4"/>
      <c r="G823" s="4"/>
      <c r="H823" s="4"/>
      <c r="I823" s="4"/>
      <c r="J823" s="4"/>
      <c r="K823" s="5"/>
    </row>
    <row r="824" spans="2:11" ht="12.75" customHeight="1" x14ac:dyDescent="0.2">
      <c r="B824" s="4"/>
      <c r="C824" s="4"/>
      <c r="D824" s="4"/>
      <c r="E824" s="4"/>
      <c r="F824" s="4"/>
      <c r="G824" s="4"/>
      <c r="H824" s="4"/>
      <c r="I824" s="4"/>
      <c r="J824" s="4"/>
      <c r="K824" s="5"/>
    </row>
    <row r="825" spans="2:11" ht="12.75" customHeight="1" x14ac:dyDescent="0.2">
      <c r="B825" s="4"/>
      <c r="C825" s="4"/>
      <c r="D825" s="4"/>
      <c r="E825" s="4"/>
      <c r="F825" s="4"/>
      <c r="G825" s="4"/>
      <c r="H825" s="4"/>
      <c r="I825" s="4"/>
      <c r="J825" s="4"/>
      <c r="K825" s="5"/>
    </row>
    <row r="826" spans="2:11" ht="12.75" customHeight="1" x14ac:dyDescent="0.2">
      <c r="B826" s="4"/>
      <c r="C826" s="4"/>
      <c r="D826" s="4"/>
      <c r="E826" s="4"/>
      <c r="F826" s="4"/>
      <c r="G826" s="4"/>
      <c r="H826" s="4"/>
      <c r="I826" s="4"/>
      <c r="J826" s="4"/>
      <c r="K826" s="5"/>
    </row>
    <row r="827" spans="2:11" ht="12.75" customHeight="1" x14ac:dyDescent="0.2">
      <c r="B827" s="4"/>
      <c r="C827" s="4"/>
      <c r="D827" s="4"/>
      <c r="E827" s="4"/>
      <c r="F827" s="4"/>
      <c r="G827" s="4"/>
      <c r="H827" s="4"/>
      <c r="I827" s="4"/>
      <c r="J827" s="4"/>
      <c r="K827" s="5"/>
    </row>
    <row r="828" spans="2:11" ht="12.75" customHeight="1" x14ac:dyDescent="0.2">
      <c r="B828" s="4"/>
      <c r="C828" s="4"/>
      <c r="D828" s="4"/>
      <c r="E828" s="4"/>
      <c r="F828" s="4"/>
      <c r="G828" s="4"/>
      <c r="H828" s="4"/>
      <c r="I828" s="4"/>
      <c r="J828" s="4"/>
      <c r="K828" s="5"/>
    </row>
    <row r="829" spans="2:11" ht="12.75" customHeight="1" x14ac:dyDescent="0.2">
      <c r="B829" s="4"/>
      <c r="C829" s="4"/>
      <c r="D829" s="4"/>
      <c r="E829" s="4"/>
      <c r="F829" s="4"/>
      <c r="G829" s="4"/>
      <c r="H829" s="4"/>
      <c r="I829" s="4"/>
      <c r="J829" s="4"/>
      <c r="K829" s="5"/>
    </row>
    <row r="830" spans="2:11" ht="12.75" customHeight="1" x14ac:dyDescent="0.2">
      <c r="B830" s="4"/>
      <c r="C830" s="4"/>
      <c r="D830" s="4"/>
      <c r="E830" s="4"/>
      <c r="F830" s="4"/>
      <c r="G830" s="4"/>
      <c r="H830" s="4"/>
      <c r="I830" s="4"/>
      <c r="J830" s="4"/>
      <c r="K830" s="5"/>
    </row>
    <row r="831" spans="2:11" ht="12.75" customHeight="1" x14ac:dyDescent="0.2">
      <c r="B831" s="4"/>
      <c r="C831" s="4"/>
      <c r="D831" s="4"/>
      <c r="E831" s="4"/>
      <c r="F831" s="4"/>
      <c r="G831" s="4"/>
      <c r="H831" s="4"/>
      <c r="I831" s="4"/>
      <c r="J831" s="4"/>
      <c r="K831" s="5"/>
    </row>
    <row r="832" spans="2:11" ht="12.75" customHeight="1" x14ac:dyDescent="0.2">
      <c r="B832" s="4"/>
      <c r="C832" s="4"/>
      <c r="D832" s="4"/>
      <c r="E832" s="4"/>
      <c r="F832" s="4"/>
      <c r="G832" s="4"/>
      <c r="H832" s="4"/>
      <c r="I832" s="4"/>
      <c r="J832" s="4"/>
      <c r="K832" s="5"/>
    </row>
    <row r="833" spans="2:11" ht="12.75" customHeight="1" x14ac:dyDescent="0.2">
      <c r="B833" s="4"/>
      <c r="C833" s="4"/>
      <c r="D833" s="4"/>
      <c r="E833" s="4"/>
      <c r="F833" s="4"/>
      <c r="G833" s="4"/>
      <c r="H833" s="4"/>
      <c r="I833" s="4"/>
      <c r="J833" s="4"/>
      <c r="K833" s="5"/>
    </row>
    <row r="834" spans="2:11" ht="12.75" customHeight="1" x14ac:dyDescent="0.2">
      <c r="B834" s="4"/>
      <c r="C834" s="4"/>
      <c r="D834" s="4"/>
      <c r="E834" s="4"/>
      <c r="F834" s="4"/>
      <c r="G834" s="4"/>
      <c r="H834" s="4"/>
      <c r="I834" s="4"/>
      <c r="J834" s="4"/>
      <c r="K834" s="5"/>
    </row>
    <row r="835" spans="2:11" ht="12.75" customHeight="1" x14ac:dyDescent="0.2">
      <c r="B835" s="4"/>
      <c r="C835" s="4"/>
      <c r="D835" s="4"/>
      <c r="E835" s="4"/>
      <c r="F835" s="4"/>
      <c r="G835" s="4"/>
      <c r="H835" s="4"/>
      <c r="I835" s="4"/>
      <c r="J835" s="4"/>
      <c r="K835" s="5"/>
    </row>
    <row r="836" spans="2:11" ht="12.75" customHeight="1" x14ac:dyDescent="0.2">
      <c r="B836" s="4"/>
      <c r="C836" s="4"/>
      <c r="D836" s="4"/>
      <c r="E836" s="4"/>
      <c r="F836" s="4"/>
      <c r="G836" s="4"/>
      <c r="H836" s="4"/>
      <c r="I836" s="4"/>
      <c r="J836" s="4"/>
      <c r="K836" s="5"/>
    </row>
    <row r="837" spans="2:11" ht="12.75" customHeight="1" x14ac:dyDescent="0.2">
      <c r="B837" s="4"/>
      <c r="C837" s="4"/>
      <c r="D837" s="4"/>
      <c r="E837" s="4"/>
      <c r="F837" s="4"/>
      <c r="G837" s="4"/>
      <c r="H837" s="4"/>
      <c r="I837" s="4"/>
      <c r="J837" s="4"/>
      <c r="K837" s="5"/>
    </row>
    <row r="838" spans="2:11" ht="12.75" customHeight="1" x14ac:dyDescent="0.2">
      <c r="B838" s="4"/>
      <c r="C838" s="4"/>
      <c r="D838" s="4"/>
      <c r="E838" s="4"/>
      <c r="F838" s="4"/>
      <c r="G838" s="4"/>
      <c r="H838" s="4"/>
      <c r="I838" s="4"/>
      <c r="J838" s="4"/>
      <c r="K838" s="5"/>
    </row>
    <row r="839" spans="2:11" ht="12.75" customHeight="1" x14ac:dyDescent="0.2">
      <c r="B839" s="4"/>
      <c r="C839" s="4"/>
      <c r="D839" s="4"/>
      <c r="E839" s="4"/>
      <c r="F839" s="4"/>
      <c r="G839" s="4"/>
      <c r="H839" s="4"/>
      <c r="I839" s="4"/>
      <c r="J839" s="4"/>
      <c r="K839" s="5"/>
    </row>
    <row r="840" spans="2:11" ht="12.75" customHeight="1" x14ac:dyDescent="0.2">
      <c r="B840" s="4"/>
      <c r="C840" s="4"/>
      <c r="D840" s="4"/>
      <c r="E840" s="4"/>
      <c r="F840" s="4"/>
      <c r="G840" s="4"/>
      <c r="H840" s="4"/>
      <c r="I840" s="4"/>
      <c r="J840" s="4"/>
      <c r="K840" s="5"/>
    </row>
    <row r="841" spans="2:11" ht="12.75" customHeight="1" x14ac:dyDescent="0.2">
      <c r="B841" s="4"/>
      <c r="C841" s="4"/>
      <c r="D841" s="4"/>
      <c r="E841" s="4"/>
      <c r="F841" s="4"/>
      <c r="G841" s="4"/>
      <c r="H841" s="4"/>
      <c r="I841" s="4"/>
      <c r="J841" s="4"/>
      <c r="K841" s="5"/>
    </row>
    <row r="842" spans="2:11" ht="12.75" customHeight="1" x14ac:dyDescent="0.2">
      <c r="B842" s="4"/>
      <c r="C842" s="4"/>
      <c r="D842" s="4"/>
      <c r="E842" s="4"/>
      <c r="F842" s="4"/>
      <c r="G842" s="4"/>
      <c r="H842" s="4"/>
      <c r="I842" s="4"/>
      <c r="J842" s="4"/>
      <c r="K842" s="5"/>
    </row>
    <row r="843" spans="2:11" ht="12.75" customHeight="1" x14ac:dyDescent="0.2">
      <c r="B843" s="4"/>
      <c r="C843" s="4"/>
      <c r="D843" s="4"/>
      <c r="E843" s="4"/>
      <c r="F843" s="4"/>
      <c r="G843" s="4"/>
      <c r="H843" s="4"/>
      <c r="I843" s="4"/>
      <c r="J843" s="4"/>
      <c r="K843" s="5"/>
    </row>
    <row r="844" spans="2:11" ht="12.75" customHeight="1" x14ac:dyDescent="0.2">
      <c r="B844" s="4"/>
      <c r="C844" s="4"/>
      <c r="D844" s="4"/>
      <c r="E844" s="4"/>
      <c r="F844" s="4"/>
      <c r="G844" s="4"/>
      <c r="H844" s="4"/>
      <c r="I844" s="4"/>
      <c r="J844" s="4"/>
      <c r="K844" s="5"/>
    </row>
    <row r="845" spans="2:11" ht="12.75" customHeight="1" x14ac:dyDescent="0.2">
      <c r="B845" s="4"/>
      <c r="C845" s="4"/>
      <c r="D845" s="4"/>
      <c r="E845" s="4"/>
      <c r="F845" s="4"/>
      <c r="G845" s="4"/>
      <c r="H845" s="4"/>
      <c r="I845" s="4"/>
      <c r="J845" s="4"/>
      <c r="K845" s="5"/>
    </row>
    <row r="846" spans="2:11" ht="12.75" customHeight="1" x14ac:dyDescent="0.2">
      <c r="B846" s="4"/>
      <c r="C846" s="4"/>
      <c r="D846" s="4"/>
      <c r="E846" s="4"/>
      <c r="F846" s="4"/>
      <c r="G846" s="4"/>
      <c r="H846" s="4"/>
      <c r="I846" s="4"/>
      <c r="J846" s="4"/>
      <c r="K846" s="5"/>
    </row>
    <row r="847" spans="2:11" ht="12.75" customHeight="1" x14ac:dyDescent="0.2">
      <c r="B847" s="4"/>
      <c r="C847" s="4"/>
      <c r="D847" s="4"/>
      <c r="E847" s="4"/>
      <c r="F847" s="4"/>
      <c r="G847" s="4"/>
      <c r="H847" s="4"/>
      <c r="I847" s="4"/>
      <c r="J847" s="4"/>
      <c r="K847" s="5"/>
    </row>
    <row r="848" spans="2:11" ht="12.75" customHeight="1" x14ac:dyDescent="0.2">
      <c r="B848" s="4"/>
      <c r="C848" s="4"/>
      <c r="D848" s="4"/>
      <c r="E848" s="4"/>
      <c r="F848" s="4"/>
      <c r="G848" s="4"/>
      <c r="H848" s="4"/>
      <c r="I848" s="4"/>
      <c r="J848" s="4"/>
      <c r="K848" s="5"/>
    </row>
    <row r="849" spans="2:11" ht="12.75" customHeight="1" x14ac:dyDescent="0.2">
      <c r="B849" s="4"/>
      <c r="C849" s="4"/>
      <c r="D849" s="4"/>
      <c r="E849" s="4"/>
      <c r="F849" s="4"/>
      <c r="G849" s="4"/>
      <c r="H849" s="4"/>
      <c r="I849" s="4"/>
      <c r="J849" s="4"/>
      <c r="K849" s="5"/>
    </row>
    <row r="850" spans="2:11" ht="12.75" customHeight="1" x14ac:dyDescent="0.2">
      <c r="B850" s="4"/>
      <c r="C850" s="4"/>
      <c r="D850" s="4"/>
      <c r="E850" s="4"/>
      <c r="F850" s="4"/>
      <c r="G850" s="4"/>
      <c r="H850" s="4"/>
      <c r="I850" s="4"/>
      <c r="J850" s="4"/>
      <c r="K850" s="5"/>
    </row>
    <row r="851" spans="2:11" ht="12.75" customHeight="1" x14ac:dyDescent="0.2">
      <c r="B851" s="4"/>
      <c r="C851" s="4"/>
      <c r="D851" s="4"/>
      <c r="E851" s="4"/>
      <c r="F851" s="4"/>
      <c r="G851" s="4"/>
      <c r="H851" s="4"/>
      <c r="I851" s="4"/>
      <c r="J851" s="4"/>
      <c r="K851" s="5"/>
    </row>
    <row r="852" spans="2:11" ht="12.75" customHeight="1" x14ac:dyDescent="0.2">
      <c r="B852" s="4"/>
      <c r="C852" s="4"/>
      <c r="D852" s="4"/>
      <c r="E852" s="4"/>
      <c r="F852" s="4"/>
      <c r="G852" s="4"/>
      <c r="H852" s="4"/>
      <c r="I852" s="4"/>
      <c r="J852" s="4"/>
      <c r="K852" s="5"/>
    </row>
    <row r="853" spans="2:11" ht="12.75" customHeight="1" x14ac:dyDescent="0.2">
      <c r="B853" s="4"/>
      <c r="C853" s="4"/>
      <c r="D853" s="4"/>
      <c r="E853" s="4"/>
      <c r="F853" s="4"/>
      <c r="G853" s="4"/>
      <c r="H853" s="4"/>
      <c r="I853" s="4"/>
      <c r="J853" s="4"/>
      <c r="K853" s="5"/>
    </row>
    <row r="854" spans="2:11" ht="12.75" customHeight="1" x14ac:dyDescent="0.2">
      <c r="B854" s="4"/>
      <c r="C854" s="4"/>
      <c r="D854" s="4"/>
      <c r="E854" s="4"/>
      <c r="F854" s="4"/>
      <c r="G854" s="4"/>
      <c r="H854" s="4"/>
      <c r="I854" s="4"/>
      <c r="J854" s="4"/>
      <c r="K854" s="5"/>
    </row>
    <row r="855" spans="2:11" ht="12.75" customHeight="1" x14ac:dyDescent="0.2">
      <c r="B855" s="4"/>
      <c r="C855" s="4"/>
      <c r="D855" s="4"/>
      <c r="E855" s="4"/>
      <c r="F855" s="4"/>
      <c r="G855" s="4"/>
      <c r="H855" s="4"/>
      <c r="I855" s="4"/>
      <c r="J855" s="4"/>
      <c r="K855" s="5"/>
    </row>
    <row r="856" spans="2:11" ht="12.75" customHeight="1" x14ac:dyDescent="0.2">
      <c r="B856" s="4"/>
      <c r="C856" s="4"/>
      <c r="D856" s="4"/>
      <c r="E856" s="4"/>
      <c r="F856" s="4"/>
      <c r="G856" s="4"/>
      <c r="H856" s="4"/>
      <c r="I856" s="4"/>
      <c r="J856" s="4"/>
      <c r="K856" s="5"/>
    </row>
    <row r="857" spans="2:11" ht="12.75" customHeight="1" x14ac:dyDescent="0.2">
      <c r="B857" s="4"/>
      <c r="C857" s="4"/>
      <c r="D857" s="4"/>
      <c r="E857" s="4"/>
      <c r="F857" s="4"/>
      <c r="G857" s="4"/>
      <c r="H857" s="4"/>
      <c r="I857" s="4"/>
      <c r="J857" s="4"/>
      <c r="K857" s="5"/>
    </row>
    <row r="858" spans="2:11" ht="12.75" customHeight="1" x14ac:dyDescent="0.2">
      <c r="B858" s="4"/>
      <c r="C858" s="4"/>
      <c r="D858" s="4"/>
      <c r="E858" s="4"/>
      <c r="F858" s="4"/>
      <c r="G858" s="4"/>
      <c r="H858" s="4"/>
      <c r="I858" s="4"/>
      <c r="J858" s="4"/>
      <c r="K858" s="5"/>
    </row>
    <row r="859" spans="2:11" ht="12.75" customHeight="1" x14ac:dyDescent="0.2">
      <c r="B859" s="4"/>
      <c r="C859" s="4"/>
      <c r="D859" s="4"/>
      <c r="E859" s="4"/>
      <c r="F859" s="4"/>
      <c r="G859" s="4"/>
      <c r="H859" s="4"/>
      <c r="I859" s="4"/>
      <c r="J859" s="4"/>
      <c r="K859" s="5"/>
    </row>
    <row r="860" spans="2:11" ht="12.75" customHeight="1" x14ac:dyDescent="0.2">
      <c r="B860" s="4"/>
      <c r="C860" s="4"/>
      <c r="D860" s="4"/>
      <c r="E860" s="4"/>
      <c r="F860" s="4"/>
      <c r="G860" s="4"/>
      <c r="H860" s="4"/>
      <c r="I860" s="4"/>
      <c r="J860" s="4"/>
      <c r="K860" s="5"/>
    </row>
    <row r="861" spans="2:11" ht="12.75" customHeight="1" x14ac:dyDescent="0.2">
      <c r="B861" s="4"/>
      <c r="C861" s="4"/>
      <c r="D861" s="4"/>
      <c r="E861" s="4"/>
      <c r="F861" s="4"/>
      <c r="G861" s="4"/>
      <c r="H861" s="4"/>
      <c r="I861" s="4"/>
      <c r="J861" s="4"/>
      <c r="K861" s="5"/>
    </row>
    <row r="862" spans="2:11" ht="12.75" customHeight="1" x14ac:dyDescent="0.2">
      <c r="B862" s="4"/>
      <c r="C862" s="4"/>
      <c r="D862" s="4"/>
      <c r="E862" s="4"/>
      <c r="F862" s="4"/>
      <c r="G862" s="4"/>
      <c r="H862" s="4"/>
      <c r="I862" s="4"/>
      <c r="J862" s="4"/>
      <c r="K862" s="5"/>
    </row>
    <row r="863" spans="2:11" ht="12.75" customHeight="1" x14ac:dyDescent="0.2">
      <c r="B863" s="4"/>
      <c r="C863" s="4"/>
      <c r="D863" s="4"/>
      <c r="E863" s="4"/>
      <c r="F863" s="4"/>
      <c r="G863" s="4"/>
      <c r="H863" s="4"/>
      <c r="I863" s="4"/>
      <c r="J863" s="4"/>
      <c r="K863" s="5"/>
    </row>
    <row r="864" spans="2:11" ht="12.75" customHeight="1" x14ac:dyDescent="0.2">
      <c r="B864" s="4"/>
      <c r="C864" s="4"/>
      <c r="D864" s="4"/>
      <c r="E864" s="4"/>
      <c r="F864" s="4"/>
      <c r="G864" s="4"/>
      <c r="H864" s="4"/>
      <c r="I864" s="4"/>
      <c r="J864" s="4"/>
      <c r="K864" s="5"/>
    </row>
    <row r="865" spans="2:11" ht="12.75" customHeight="1" x14ac:dyDescent="0.2">
      <c r="B865" s="4"/>
      <c r="C865" s="4"/>
      <c r="D865" s="4"/>
      <c r="E865" s="4"/>
      <c r="F865" s="4"/>
      <c r="G865" s="4"/>
      <c r="H865" s="4"/>
      <c r="I865" s="4"/>
      <c r="J865" s="4"/>
      <c r="K865" s="5"/>
    </row>
    <row r="866" spans="2:11" ht="12.75" customHeight="1" x14ac:dyDescent="0.2">
      <c r="B866" s="4"/>
      <c r="C866" s="4"/>
      <c r="D866" s="4"/>
      <c r="E866" s="4"/>
      <c r="F866" s="4"/>
      <c r="G866" s="4"/>
      <c r="H866" s="4"/>
      <c r="I866" s="4"/>
      <c r="J866" s="4"/>
      <c r="K866" s="5"/>
    </row>
    <row r="867" spans="2:11" ht="12.75" customHeight="1" x14ac:dyDescent="0.2">
      <c r="B867" s="4"/>
      <c r="C867" s="4"/>
      <c r="D867" s="4"/>
      <c r="E867" s="4"/>
      <c r="F867" s="4"/>
      <c r="G867" s="4"/>
      <c r="H867" s="4"/>
      <c r="I867" s="4"/>
      <c r="J867" s="4"/>
      <c r="K867" s="5"/>
    </row>
    <row r="868" spans="2:11" ht="12.75" customHeight="1" x14ac:dyDescent="0.2">
      <c r="B868" s="4"/>
      <c r="C868" s="4"/>
      <c r="D868" s="4"/>
      <c r="E868" s="4"/>
      <c r="F868" s="4"/>
      <c r="G868" s="4"/>
      <c r="H868" s="4"/>
      <c r="I868" s="4"/>
      <c r="J868" s="4"/>
      <c r="K868" s="5"/>
    </row>
    <row r="869" spans="2:11" ht="12.75" customHeight="1" x14ac:dyDescent="0.2">
      <c r="B869" s="4"/>
      <c r="C869" s="4"/>
      <c r="D869" s="4"/>
      <c r="E869" s="4"/>
      <c r="F869" s="4"/>
      <c r="G869" s="4"/>
      <c r="H869" s="4"/>
      <c r="I869" s="4"/>
      <c r="J869" s="4"/>
      <c r="K869" s="5"/>
    </row>
    <row r="870" spans="2:11" ht="12.75" customHeight="1" x14ac:dyDescent="0.2">
      <c r="B870" s="4"/>
      <c r="C870" s="4"/>
      <c r="D870" s="4"/>
      <c r="E870" s="4"/>
      <c r="F870" s="4"/>
      <c r="G870" s="4"/>
      <c r="H870" s="4"/>
      <c r="I870" s="4"/>
      <c r="J870" s="4"/>
      <c r="K870" s="5"/>
    </row>
    <row r="871" spans="2:11" ht="12.75" customHeight="1" x14ac:dyDescent="0.2">
      <c r="B871" s="4"/>
      <c r="C871" s="4"/>
      <c r="D871" s="4"/>
      <c r="E871" s="4"/>
      <c r="F871" s="4"/>
      <c r="G871" s="4"/>
      <c r="H871" s="4"/>
      <c r="I871" s="4"/>
      <c r="J871" s="4"/>
      <c r="K871" s="5"/>
    </row>
    <row r="872" spans="2:11" ht="12.75" customHeight="1" x14ac:dyDescent="0.2">
      <c r="B872" s="4"/>
      <c r="C872" s="4"/>
      <c r="D872" s="4"/>
      <c r="E872" s="4"/>
      <c r="F872" s="4"/>
      <c r="G872" s="4"/>
      <c r="H872" s="4"/>
      <c r="I872" s="4"/>
      <c r="J872" s="4"/>
      <c r="K872" s="5"/>
    </row>
    <row r="873" spans="2:11" ht="12.75" customHeight="1" x14ac:dyDescent="0.2">
      <c r="B873" s="4"/>
      <c r="C873" s="4"/>
      <c r="D873" s="4"/>
      <c r="E873" s="4"/>
      <c r="F873" s="4"/>
      <c r="G873" s="4"/>
      <c r="H873" s="4"/>
      <c r="I873" s="4"/>
      <c r="J873" s="4"/>
      <c r="K873" s="5"/>
    </row>
    <row r="874" spans="2:11" ht="12.75" customHeight="1" x14ac:dyDescent="0.2">
      <c r="B874" s="4"/>
      <c r="C874" s="4"/>
      <c r="D874" s="4"/>
      <c r="E874" s="4"/>
      <c r="F874" s="4"/>
      <c r="G874" s="4"/>
      <c r="H874" s="4"/>
      <c r="I874" s="4"/>
      <c r="J874" s="4"/>
      <c r="K874" s="5"/>
    </row>
    <row r="875" spans="2:11" ht="12.75" customHeight="1" x14ac:dyDescent="0.2">
      <c r="B875" s="4"/>
      <c r="C875" s="4"/>
      <c r="D875" s="4"/>
      <c r="E875" s="4"/>
      <c r="F875" s="4"/>
      <c r="G875" s="4"/>
      <c r="H875" s="4"/>
      <c r="I875" s="4"/>
      <c r="J875" s="4"/>
      <c r="K875" s="5"/>
    </row>
    <row r="876" spans="2:11" ht="12.75" customHeight="1" x14ac:dyDescent="0.2">
      <c r="B876" s="4"/>
      <c r="C876" s="4"/>
      <c r="D876" s="4"/>
      <c r="E876" s="4"/>
      <c r="F876" s="4"/>
      <c r="G876" s="4"/>
      <c r="H876" s="4"/>
      <c r="I876" s="4"/>
      <c r="J876" s="4"/>
      <c r="K876" s="5"/>
    </row>
    <row r="877" spans="2:11" ht="12.75" customHeight="1" x14ac:dyDescent="0.2">
      <c r="B877" s="4"/>
      <c r="C877" s="4"/>
      <c r="D877" s="4"/>
      <c r="E877" s="4"/>
      <c r="F877" s="4"/>
      <c r="G877" s="4"/>
      <c r="H877" s="4"/>
      <c r="I877" s="4"/>
      <c r="J877" s="4"/>
      <c r="K877" s="5"/>
    </row>
    <row r="878" spans="2:11" ht="12.75" customHeight="1" x14ac:dyDescent="0.2">
      <c r="B878" s="4"/>
      <c r="C878" s="4"/>
      <c r="D878" s="4"/>
      <c r="E878" s="4"/>
      <c r="F878" s="4"/>
      <c r="G878" s="4"/>
      <c r="H878" s="4"/>
      <c r="I878" s="4"/>
      <c r="J878" s="4"/>
      <c r="K878" s="5"/>
    </row>
    <row r="879" spans="2:11" ht="12.75" customHeight="1" x14ac:dyDescent="0.2">
      <c r="B879" s="4"/>
      <c r="C879" s="4"/>
      <c r="D879" s="4"/>
      <c r="E879" s="4"/>
      <c r="F879" s="4"/>
      <c r="G879" s="4"/>
      <c r="H879" s="4"/>
      <c r="I879" s="4"/>
      <c r="J879" s="4"/>
      <c r="K879" s="5"/>
    </row>
    <row r="880" spans="2:11" ht="12.75" customHeight="1" x14ac:dyDescent="0.2">
      <c r="B880" s="4"/>
      <c r="C880" s="4"/>
      <c r="D880" s="4"/>
      <c r="E880" s="4"/>
      <c r="F880" s="4"/>
      <c r="G880" s="4"/>
      <c r="H880" s="4"/>
      <c r="I880" s="4"/>
      <c r="J880" s="4"/>
      <c r="K880" s="5"/>
    </row>
    <row r="881" spans="2:11" ht="12.75" customHeight="1" x14ac:dyDescent="0.2">
      <c r="B881" s="4"/>
      <c r="C881" s="4"/>
      <c r="D881" s="4"/>
      <c r="E881" s="4"/>
      <c r="F881" s="4"/>
      <c r="G881" s="4"/>
      <c r="H881" s="4"/>
      <c r="I881" s="4"/>
      <c r="J881" s="4"/>
      <c r="K881" s="5"/>
    </row>
    <row r="882" spans="2:11" ht="12.75" customHeight="1" x14ac:dyDescent="0.2">
      <c r="B882" s="4"/>
      <c r="C882" s="4"/>
      <c r="D882" s="4"/>
      <c r="E882" s="4"/>
      <c r="F882" s="4"/>
      <c r="G882" s="4"/>
      <c r="H882" s="4"/>
      <c r="I882" s="4"/>
      <c r="J882" s="4"/>
      <c r="K882" s="5"/>
    </row>
    <row r="883" spans="2:11" ht="12.75" customHeight="1" x14ac:dyDescent="0.2">
      <c r="B883" s="4"/>
      <c r="C883" s="4"/>
      <c r="D883" s="4"/>
      <c r="E883" s="4"/>
      <c r="F883" s="4"/>
      <c r="G883" s="4"/>
      <c r="H883" s="4"/>
      <c r="I883" s="4"/>
      <c r="J883" s="4"/>
      <c r="K883" s="5"/>
    </row>
    <row r="884" spans="2:11" ht="12.75" customHeight="1" x14ac:dyDescent="0.2">
      <c r="B884" s="4"/>
      <c r="C884" s="4"/>
      <c r="D884" s="4"/>
      <c r="E884" s="4"/>
      <c r="F884" s="4"/>
      <c r="G884" s="4"/>
      <c r="H884" s="4"/>
      <c r="I884" s="4"/>
      <c r="J884" s="4"/>
      <c r="K884" s="5"/>
    </row>
    <row r="885" spans="2:11" ht="12.75" customHeight="1" x14ac:dyDescent="0.2">
      <c r="B885" s="4"/>
      <c r="C885" s="4"/>
      <c r="D885" s="4"/>
      <c r="E885" s="4"/>
      <c r="F885" s="4"/>
      <c r="G885" s="4"/>
      <c r="H885" s="4"/>
      <c r="I885" s="4"/>
      <c r="J885" s="4"/>
      <c r="K885" s="5"/>
    </row>
    <row r="886" spans="2:11" ht="12.75" customHeight="1" x14ac:dyDescent="0.2">
      <c r="B886" s="4"/>
      <c r="C886" s="4"/>
      <c r="D886" s="4"/>
      <c r="E886" s="4"/>
      <c r="F886" s="4"/>
      <c r="G886" s="4"/>
      <c r="H886" s="4"/>
      <c r="I886" s="4"/>
      <c r="J886" s="4"/>
      <c r="K886" s="5"/>
    </row>
    <row r="887" spans="2:11" ht="12.75" customHeight="1" x14ac:dyDescent="0.2">
      <c r="B887" s="4"/>
      <c r="C887" s="4"/>
      <c r="D887" s="4"/>
      <c r="E887" s="4"/>
      <c r="F887" s="4"/>
      <c r="G887" s="4"/>
      <c r="H887" s="4"/>
      <c r="I887" s="4"/>
      <c r="J887" s="4"/>
      <c r="K887" s="5"/>
    </row>
    <row r="888" spans="2:11" ht="12.75" customHeight="1" x14ac:dyDescent="0.2">
      <c r="B888" s="4"/>
      <c r="C888" s="4"/>
      <c r="D888" s="4"/>
      <c r="E888" s="4"/>
      <c r="F888" s="4"/>
      <c r="G888" s="4"/>
      <c r="H888" s="4"/>
      <c r="I888" s="4"/>
      <c r="J888" s="4"/>
      <c r="K888" s="5"/>
    </row>
    <row r="889" spans="2:11" ht="12.75" customHeight="1" x14ac:dyDescent="0.2">
      <c r="B889" s="4"/>
      <c r="C889" s="4"/>
      <c r="D889" s="4"/>
      <c r="E889" s="4"/>
      <c r="F889" s="4"/>
      <c r="G889" s="4"/>
      <c r="H889" s="4"/>
      <c r="I889" s="4"/>
      <c r="J889" s="4"/>
      <c r="K889" s="5"/>
    </row>
    <row r="890" spans="2:11" ht="12.75" customHeight="1" x14ac:dyDescent="0.2">
      <c r="B890" s="4"/>
      <c r="C890" s="4"/>
      <c r="D890" s="4"/>
      <c r="E890" s="4"/>
      <c r="F890" s="4"/>
      <c r="G890" s="4"/>
      <c r="H890" s="4"/>
      <c r="I890" s="4"/>
      <c r="J890" s="4"/>
      <c r="K890" s="5"/>
    </row>
    <row r="891" spans="2:11" ht="12.75" customHeight="1" x14ac:dyDescent="0.2">
      <c r="B891" s="4"/>
      <c r="C891" s="4"/>
      <c r="D891" s="4"/>
      <c r="E891" s="4"/>
      <c r="F891" s="4"/>
      <c r="G891" s="4"/>
      <c r="H891" s="4"/>
      <c r="I891" s="4"/>
      <c r="J891" s="4"/>
      <c r="K891" s="5"/>
    </row>
    <row r="892" spans="2:11" ht="12.75" customHeight="1" x14ac:dyDescent="0.2">
      <c r="B892" s="4"/>
      <c r="C892" s="4"/>
      <c r="D892" s="4"/>
      <c r="E892" s="4"/>
      <c r="F892" s="4"/>
      <c r="G892" s="4"/>
      <c r="H892" s="4"/>
      <c r="I892" s="4"/>
      <c r="J892" s="4"/>
      <c r="K892" s="5"/>
    </row>
    <row r="893" spans="2:11" ht="12.75" customHeight="1" x14ac:dyDescent="0.2">
      <c r="B893" s="4"/>
      <c r="C893" s="4"/>
      <c r="D893" s="4"/>
      <c r="E893" s="4"/>
      <c r="F893" s="4"/>
      <c r="G893" s="4"/>
      <c r="H893" s="4"/>
      <c r="I893" s="4"/>
      <c r="J893" s="4"/>
      <c r="K893" s="5"/>
    </row>
    <row r="894" spans="2:11" ht="12.75" customHeight="1" x14ac:dyDescent="0.2">
      <c r="B894" s="4"/>
      <c r="C894" s="4"/>
      <c r="D894" s="4"/>
      <c r="E894" s="4"/>
      <c r="F894" s="4"/>
      <c r="G894" s="4"/>
      <c r="H894" s="4"/>
      <c r="I894" s="4"/>
      <c r="J894" s="4"/>
      <c r="K894" s="5"/>
    </row>
    <row r="895" spans="2:11" ht="12.75" customHeight="1" x14ac:dyDescent="0.2">
      <c r="B895" s="4"/>
      <c r="C895" s="4"/>
      <c r="D895" s="4"/>
      <c r="E895" s="4"/>
      <c r="F895" s="4"/>
      <c r="G895" s="4"/>
      <c r="H895" s="4"/>
      <c r="I895" s="4"/>
      <c r="J895" s="4"/>
      <c r="K895" s="5"/>
    </row>
    <row r="896" spans="2:11" ht="12.75" customHeight="1" x14ac:dyDescent="0.2">
      <c r="B896" s="4"/>
      <c r="C896" s="4"/>
      <c r="D896" s="4"/>
      <c r="E896" s="4"/>
      <c r="F896" s="4"/>
      <c r="G896" s="4"/>
      <c r="H896" s="4"/>
      <c r="I896" s="4"/>
      <c r="J896" s="4"/>
      <c r="K896" s="5"/>
    </row>
    <row r="897" spans="2:11" ht="12.75" customHeight="1" x14ac:dyDescent="0.2">
      <c r="B897" s="4"/>
      <c r="C897" s="4"/>
      <c r="D897" s="4"/>
      <c r="E897" s="4"/>
      <c r="F897" s="4"/>
      <c r="G897" s="4"/>
      <c r="H897" s="4"/>
      <c r="I897" s="4"/>
      <c r="J897" s="4"/>
      <c r="K897" s="5"/>
    </row>
    <row r="898" spans="2:11" ht="12.75" customHeight="1" x14ac:dyDescent="0.2">
      <c r="B898" s="4"/>
      <c r="C898" s="4"/>
      <c r="D898" s="4"/>
      <c r="E898" s="4"/>
      <c r="F898" s="4"/>
      <c r="G898" s="4"/>
      <c r="H898" s="4"/>
      <c r="I898" s="4"/>
      <c r="J898" s="4"/>
      <c r="K898" s="5"/>
    </row>
    <row r="899" spans="2:11" ht="12.75" customHeight="1" x14ac:dyDescent="0.2">
      <c r="B899" s="4"/>
      <c r="C899" s="4"/>
      <c r="D899" s="4"/>
      <c r="E899" s="4"/>
      <c r="F899" s="4"/>
      <c r="G899" s="4"/>
      <c r="H899" s="4"/>
      <c r="I899" s="4"/>
      <c r="J899" s="4"/>
      <c r="K899" s="5"/>
    </row>
    <row r="900" spans="2:11" ht="12.75" customHeight="1" x14ac:dyDescent="0.2">
      <c r="B900" s="4"/>
      <c r="C900" s="4"/>
      <c r="D900" s="4"/>
      <c r="E900" s="4"/>
      <c r="F900" s="4"/>
      <c r="G900" s="4"/>
      <c r="H900" s="4"/>
      <c r="I900" s="4"/>
      <c r="J900" s="4"/>
      <c r="K900" s="5"/>
    </row>
    <row r="901" spans="2:11" ht="12.75" customHeight="1" x14ac:dyDescent="0.2">
      <c r="B901" s="4"/>
      <c r="C901" s="4"/>
      <c r="D901" s="4"/>
      <c r="E901" s="4"/>
      <c r="F901" s="4"/>
      <c r="G901" s="4"/>
      <c r="H901" s="4"/>
      <c r="I901" s="4"/>
      <c r="J901" s="4"/>
      <c r="K901" s="5"/>
    </row>
    <row r="902" spans="2:11" ht="12.75" customHeight="1" x14ac:dyDescent="0.2">
      <c r="B902" s="4"/>
      <c r="C902" s="4"/>
      <c r="D902" s="4"/>
      <c r="E902" s="4"/>
      <c r="F902" s="4"/>
      <c r="G902" s="4"/>
      <c r="H902" s="4"/>
      <c r="I902" s="4"/>
      <c r="J902" s="4"/>
      <c r="K902" s="5"/>
    </row>
    <row r="903" spans="2:11" ht="12.75" customHeight="1" x14ac:dyDescent="0.2">
      <c r="B903" s="4"/>
      <c r="C903" s="4"/>
      <c r="D903" s="4"/>
      <c r="E903" s="4"/>
      <c r="F903" s="4"/>
      <c r="G903" s="4"/>
      <c r="H903" s="4"/>
      <c r="I903" s="4"/>
      <c r="J903" s="4"/>
      <c r="K903" s="5"/>
    </row>
    <row r="904" spans="2:11" ht="12.75" customHeight="1" x14ac:dyDescent="0.2">
      <c r="B904" s="4"/>
      <c r="C904" s="4"/>
      <c r="D904" s="4"/>
      <c r="E904" s="4"/>
      <c r="F904" s="4"/>
      <c r="G904" s="4"/>
      <c r="H904" s="4"/>
      <c r="I904" s="4"/>
      <c r="J904" s="4"/>
      <c r="K904" s="5"/>
    </row>
    <row r="905" spans="2:11" ht="12.75" customHeight="1" x14ac:dyDescent="0.2">
      <c r="B905" s="4"/>
      <c r="C905" s="4"/>
      <c r="D905" s="4"/>
      <c r="E905" s="4"/>
      <c r="F905" s="4"/>
      <c r="G905" s="4"/>
      <c r="H905" s="4"/>
      <c r="I905" s="4"/>
      <c r="J905" s="4"/>
      <c r="K905" s="5"/>
    </row>
    <row r="906" spans="2:11" ht="12.75" customHeight="1" x14ac:dyDescent="0.2">
      <c r="B906" s="4"/>
      <c r="C906" s="4"/>
      <c r="D906" s="4"/>
      <c r="E906" s="4"/>
      <c r="F906" s="4"/>
      <c r="G906" s="4"/>
      <c r="H906" s="4"/>
      <c r="I906" s="4"/>
      <c r="J906" s="4"/>
      <c r="K906" s="5"/>
    </row>
    <row r="907" spans="2:11" ht="12.75" customHeight="1" x14ac:dyDescent="0.2">
      <c r="B907" s="4"/>
      <c r="C907" s="4"/>
      <c r="D907" s="4"/>
      <c r="E907" s="4"/>
      <c r="F907" s="4"/>
      <c r="G907" s="4"/>
      <c r="H907" s="4"/>
      <c r="I907" s="4"/>
      <c r="J907" s="4"/>
      <c r="K907" s="5"/>
    </row>
    <row r="908" spans="2:11" ht="12.75" customHeight="1" x14ac:dyDescent="0.2">
      <c r="B908" s="4"/>
      <c r="C908" s="4"/>
      <c r="D908" s="4"/>
      <c r="E908" s="4"/>
      <c r="F908" s="4"/>
      <c r="G908" s="4"/>
      <c r="H908" s="4"/>
      <c r="I908" s="4"/>
      <c r="J908" s="4"/>
      <c r="K908" s="5"/>
    </row>
    <row r="909" spans="2:11" ht="12.75" customHeight="1" x14ac:dyDescent="0.2">
      <c r="B909" s="4"/>
      <c r="C909" s="4"/>
      <c r="D909" s="4"/>
      <c r="E909" s="4"/>
      <c r="F909" s="4"/>
      <c r="G909" s="4"/>
      <c r="H909" s="4"/>
      <c r="I909" s="4"/>
      <c r="J909" s="4"/>
      <c r="K909" s="5"/>
    </row>
    <row r="910" spans="2:11" ht="12.75" customHeight="1" x14ac:dyDescent="0.2">
      <c r="B910" s="4"/>
      <c r="C910" s="4"/>
      <c r="D910" s="4"/>
      <c r="E910" s="4"/>
      <c r="F910" s="4"/>
      <c r="G910" s="4"/>
      <c r="H910" s="4"/>
      <c r="I910" s="4"/>
      <c r="J910" s="4"/>
      <c r="K910" s="5"/>
    </row>
    <row r="911" spans="2:11" ht="12.75" customHeight="1" x14ac:dyDescent="0.2">
      <c r="B911" s="4"/>
      <c r="C911" s="4"/>
      <c r="D911" s="4"/>
      <c r="E911" s="4"/>
      <c r="F911" s="4"/>
      <c r="G911" s="4"/>
      <c r="H911" s="4"/>
      <c r="I911" s="4"/>
      <c r="J911" s="4"/>
      <c r="K911" s="5"/>
    </row>
    <row r="912" spans="2:11" ht="12.75" customHeight="1" x14ac:dyDescent="0.2">
      <c r="B912" s="4"/>
      <c r="C912" s="4"/>
      <c r="D912" s="4"/>
      <c r="E912" s="4"/>
      <c r="F912" s="4"/>
      <c r="G912" s="4"/>
      <c r="H912" s="4"/>
      <c r="I912" s="4"/>
      <c r="J912" s="4"/>
      <c r="K912" s="5"/>
    </row>
    <row r="913" spans="2:11" ht="12.75" customHeight="1" x14ac:dyDescent="0.2">
      <c r="B913" s="4"/>
      <c r="C913" s="4"/>
      <c r="D913" s="4"/>
      <c r="E913" s="4"/>
      <c r="F913" s="4"/>
      <c r="G913" s="4"/>
      <c r="H913" s="4"/>
      <c r="I913" s="4"/>
      <c r="J913" s="4"/>
      <c r="K913" s="5"/>
    </row>
    <row r="914" spans="2:11" ht="12.75" customHeight="1" x14ac:dyDescent="0.2">
      <c r="B914" s="4"/>
      <c r="C914" s="4"/>
      <c r="D914" s="4"/>
      <c r="E914" s="4"/>
      <c r="F914" s="4"/>
      <c r="G914" s="4"/>
      <c r="H914" s="4"/>
      <c r="I914" s="4"/>
      <c r="J914" s="4"/>
      <c r="K914" s="5"/>
    </row>
    <row r="915" spans="2:11" ht="12.75" customHeight="1" x14ac:dyDescent="0.2">
      <c r="B915" s="4"/>
      <c r="C915" s="4"/>
      <c r="D915" s="4"/>
      <c r="E915" s="4"/>
      <c r="F915" s="4"/>
      <c r="G915" s="4"/>
      <c r="H915" s="4"/>
      <c r="I915" s="4"/>
      <c r="J915" s="4"/>
      <c r="K915" s="5"/>
    </row>
    <row r="916" spans="2:11" ht="12.75" customHeight="1" x14ac:dyDescent="0.2">
      <c r="B916" s="4"/>
      <c r="C916" s="4"/>
      <c r="D916" s="4"/>
      <c r="E916" s="4"/>
      <c r="F916" s="4"/>
      <c r="G916" s="4"/>
      <c r="H916" s="4"/>
      <c r="I916" s="4"/>
      <c r="J916" s="4"/>
      <c r="K916" s="5"/>
    </row>
    <row r="917" spans="2:11" ht="12.75" customHeight="1" x14ac:dyDescent="0.2">
      <c r="B917" s="4"/>
      <c r="C917" s="4"/>
      <c r="D917" s="4"/>
      <c r="E917" s="4"/>
      <c r="F917" s="4"/>
      <c r="G917" s="4"/>
      <c r="H917" s="4"/>
      <c r="I917" s="4"/>
      <c r="J917" s="4"/>
      <c r="K917" s="5"/>
    </row>
    <row r="918" spans="2:11" ht="12.75" customHeight="1" x14ac:dyDescent="0.2">
      <c r="B918" s="4"/>
      <c r="C918" s="4"/>
      <c r="D918" s="4"/>
      <c r="E918" s="4"/>
      <c r="F918" s="4"/>
      <c r="G918" s="4"/>
      <c r="H918" s="4"/>
      <c r="I918" s="4"/>
      <c r="J918" s="4"/>
      <c r="K918" s="5"/>
    </row>
    <row r="919" spans="2:11" ht="12.75" customHeight="1" x14ac:dyDescent="0.2">
      <c r="B919" s="4"/>
      <c r="C919" s="4"/>
      <c r="D919" s="4"/>
      <c r="E919" s="4"/>
      <c r="F919" s="4"/>
      <c r="G919" s="4"/>
      <c r="H919" s="4"/>
      <c r="I919" s="4"/>
      <c r="J919" s="4"/>
      <c r="K919" s="5"/>
    </row>
    <row r="920" spans="2:11" ht="12.75" customHeight="1" x14ac:dyDescent="0.2">
      <c r="B920" s="4"/>
      <c r="C920" s="4"/>
      <c r="D920" s="4"/>
      <c r="E920" s="4"/>
      <c r="F920" s="4"/>
      <c r="G920" s="4"/>
      <c r="H920" s="4"/>
      <c r="I920" s="4"/>
      <c r="J920" s="4"/>
      <c r="K920" s="5"/>
    </row>
    <row r="921" spans="2:11" ht="12.75" customHeight="1" x14ac:dyDescent="0.2">
      <c r="B921" s="4"/>
      <c r="C921" s="4"/>
      <c r="D921" s="4"/>
      <c r="E921" s="4"/>
      <c r="F921" s="4"/>
      <c r="G921" s="4"/>
      <c r="H921" s="4"/>
      <c r="I921" s="4"/>
      <c r="J921" s="4"/>
      <c r="K921" s="5"/>
    </row>
    <row r="922" spans="2:11" ht="12.75" customHeight="1" x14ac:dyDescent="0.2">
      <c r="B922" s="4"/>
      <c r="C922" s="4"/>
      <c r="D922" s="4"/>
      <c r="E922" s="4"/>
      <c r="F922" s="4"/>
      <c r="G922" s="4"/>
      <c r="H922" s="4"/>
      <c r="I922" s="4"/>
      <c r="J922" s="4"/>
      <c r="K922" s="5"/>
    </row>
    <row r="923" spans="2:11" ht="12.75" customHeight="1" x14ac:dyDescent="0.2">
      <c r="B923" s="4"/>
      <c r="C923" s="4"/>
      <c r="D923" s="4"/>
      <c r="E923" s="4"/>
      <c r="F923" s="4"/>
      <c r="G923" s="4"/>
      <c r="H923" s="4"/>
      <c r="I923" s="4"/>
      <c r="J923" s="4"/>
      <c r="K923" s="5"/>
    </row>
    <row r="924" spans="2:11" ht="12.75" customHeight="1" x14ac:dyDescent="0.2">
      <c r="B924" s="4"/>
      <c r="C924" s="4"/>
      <c r="D924" s="4"/>
      <c r="E924" s="4"/>
      <c r="F924" s="4"/>
      <c r="G924" s="4"/>
      <c r="H924" s="4"/>
      <c r="I924" s="4"/>
      <c r="J924" s="4"/>
      <c r="K924" s="5"/>
    </row>
    <row r="925" spans="2:11" ht="12.75" customHeight="1" x14ac:dyDescent="0.2">
      <c r="B925" s="4"/>
      <c r="C925" s="4"/>
      <c r="D925" s="4"/>
      <c r="E925" s="4"/>
      <c r="F925" s="4"/>
      <c r="G925" s="4"/>
      <c r="H925" s="4"/>
      <c r="I925" s="4"/>
      <c r="J925" s="4"/>
      <c r="K925" s="5"/>
    </row>
    <row r="926" spans="2:11" ht="12.75" customHeight="1" x14ac:dyDescent="0.2">
      <c r="B926" s="4"/>
      <c r="C926" s="4"/>
      <c r="D926" s="4"/>
      <c r="E926" s="4"/>
      <c r="F926" s="4"/>
      <c r="G926" s="4"/>
      <c r="H926" s="4"/>
      <c r="I926" s="4"/>
      <c r="J926" s="4"/>
      <c r="K926" s="5"/>
    </row>
    <row r="927" spans="2:11" ht="12.75" customHeight="1" x14ac:dyDescent="0.2">
      <c r="B927" s="4"/>
      <c r="C927" s="4"/>
      <c r="D927" s="4"/>
      <c r="E927" s="4"/>
      <c r="F927" s="4"/>
      <c r="G927" s="4"/>
      <c r="H927" s="4"/>
      <c r="I927" s="4"/>
      <c r="J927" s="4"/>
      <c r="K927" s="5"/>
    </row>
    <row r="928" spans="2:11" ht="12.75" customHeight="1" x14ac:dyDescent="0.2">
      <c r="B928" s="4"/>
      <c r="C928" s="4"/>
      <c r="D928" s="4"/>
      <c r="E928" s="4"/>
      <c r="F928" s="4"/>
      <c r="G928" s="4"/>
      <c r="H928" s="4"/>
      <c r="I928" s="4"/>
      <c r="J928" s="4"/>
      <c r="K928" s="5"/>
    </row>
    <row r="929" spans="2:11" ht="12.75" customHeight="1" x14ac:dyDescent="0.2">
      <c r="B929" s="4"/>
      <c r="C929" s="4"/>
      <c r="D929" s="4"/>
      <c r="E929" s="4"/>
      <c r="F929" s="4"/>
      <c r="G929" s="4"/>
      <c r="H929" s="4"/>
      <c r="I929" s="4"/>
      <c r="J929" s="4"/>
      <c r="K929" s="5"/>
    </row>
    <row r="930" spans="2:11" ht="12.75" customHeight="1" x14ac:dyDescent="0.2">
      <c r="B930" s="4"/>
      <c r="C930" s="4"/>
      <c r="D930" s="4"/>
      <c r="E930" s="4"/>
      <c r="F930" s="4"/>
      <c r="G930" s="4"/>
      <c r="H930" s="4"/>
      <c r="I930" s="4"/>
      <c r="J930" s="4"/>
      <c r="K930" s="5"/>
    </row>
    <row r="931" spans="2:11" ht="12.75" customHeight="1" x14ac:dyDescent="0.2">
      <c r="B931" s="4"/>
      <c r="C931" s="4"/>
      <c r="D931" s="4"/>
      <c r="E931" s="4"/>
      <c r="F931" s="4"/>
      <c r="G931" s="4"/>
      <c r="H931" s="4"/>
      <c r="I931" s="4"/>
      <c r="J931" s="4"/>
      <c r="K931" s="5"/>
    </row>
    <row r="932" spans="2:11" ht="12.75" customHeight="1" x14ac:dyDescent="0.2">
      <c r="B932" s="4"/>
      <c r="C932" s="4"/>
      <c r="D932" s="4"/>
      <c r="E932" s="4"/>
      <c r="F932" s="4"/>
      <c r="G932" s="4"/>
      <c r="H932" s="4"/>
      <c r="I932" s="4"/>
      <c r="J932" s="4"/>
      <c r="K932" s="5"/>
    </row>
    <row r="933" spans="2:11" ht="12.75" customHeight="1" x14ac:dyDescent="0.2">
      <c r="B933" s="4"/>
      <c r="C933" s="4"/>
      <c r="D933" s="4"/>
      <c r="E933" s="4"/>
      <c r="F933" s="4"/>
      <c r="G933" s="4"/>
      <c r="H933" s="4"/>
      <c r="I933" s="4"/>
      <c r="J933" s="4"/>
      <c r="K933" s="5"/>
    </row>
    <row r="934" spans="2:11" ht="12.75" customHeight="1" x14ac:dyDescent="0.2">
      <c r="B934" s="4"/>
      <c r="C934" s="4"/>
      <c r="D934" s="4"/>
      <c r="E934" s="4"/>
      <c r="F934" s="4"/>
      <c r="G934" s="4"/>
      <c r="H934" s="4"/>
      <c r="I934" s="4"/>
      <c r="J934" s="4"/>
      <c r="K934" s="5"/>
    </row>
    <row r="935" spans="2:11" ht="12.75" customHeight="1" x14ac:dyDescent="0.2">
      <c r="B935" s="4"/>
      <c r="C935" s="4"/>
      <c r="D935" s="4"/>
      <c r="E935" s="4"/>
      <c r="F935" s="4"/>
      <c r="G935" s="4"/>
      <c r="H935" s="4"/>
      <c r="I935" s="4"/>
      <c r="J935" s="4"/>
      <c r="K935" s="5"/>
    </row>
    <row r="936" spans="2:11" ht="12.75" customHeight="1" x14ac:dyDescent="0.2">
      <c r="B936" s="4"/>
      <c r="C936" s="4"/>
      <c r="D936" s="4"/>
      <c r="E936" s="4"/>
      <c r="F936" s="4"/>
      <c r="G936" s="4"/>
      <c r="H936" s="4"/>
      <c r="I936" s="4"/>
      <c r="J936" s="4"/>
      <c r="K936" s="5"/>
    </row>
    <row r="937" spans="2:11" ht="12.75" customHeight="1" x14ac:dyDescent="0.2">
      <c r="B937" s="4"/>
      <c r="C937" s="4"/>
      <c r="D937" s="4"/>
      <c r="E937" s="4"/>
      <c r="F937" s="4"/>
      <c r="G937" s="4"/>
      <c r="H937" s="4"/>
      <c r="I937" s="4"/>
      <c r="J937" s="4"/>
      <c r="K937" s="5"/>
    </row>
    <row r="938" spans="2:11" ht="12.75" customHeight="1" x14ac:dyDescent="0.2">
      <c r="B938" s="4"/>
      <c r="C938" s="4"/>
      <c r="D938" s="4"/>
      <c r="E938" s="4"/>
      <c r="F938" s="4"/>
      <c r="G938" s="4"/>
      <c r="H938" s="4"/>
      <c r="I938" s="4"/>
      <c r="J938" s="4"/>
      <c r="K938" s="5"/>
    </row>
    <row r="939" spans="2:11" ht="12.75" customHeight="1" x14ac:dyDescent="0.2">
      <c r="B939" s="4"/>
      <c r="C939" s="4"/>
      <c r="D939" s="4"/>
      <c r="E939" s="4"/>
      <c r="F939" s="4"/>
      <c r="G939" s="4"/>
      <c r="H939" s="4"/>
      <c r="I939" s="4"/>
      <c r="J939" s="4"/>
      <c r="K939" s="5"/>
    </row>
    <row r="940" spans="2:11" ht="12.75" customHeight="1" x14ac:dyDescent="0.2">
      <c r="B940" s="4"/>
      <c r="C940" s="4"/>
      <c r="D940" s="4"/>
      <c r="E940" s="4"/>
      <c r="F940" s="4"/>
      <c r="G940" s="4"/>
      <c r="H940" s="4"/>
      <c r="I940" s="4"/>
      <c r="J940" s="4"/>
      <c r="K940" s="5"/>
    </row>
    <row r="941" spans="2:11" ht="12.75" customHeight="1" x14ac:dyDescent="0.2">
      <c r="B941" s="4"/>
      <c r="C941" s="4"/>
      <c r="D941" s="4"/>
      <c r="E941" s="4"/>
      <c r="F941" s="4"/>
      <c r="G941" s="4"/>
      <c r="H941" s="4"/>
      <c r="I941" s="4"/>
      <c r="J941" s="4"/>
      <c r="K941" s="5"/>
    </row>
    <row r="942" spans="2:11" ht="12.75" customHeight="1" x14ac:dyDescent="0.2">
      <c r="B942" s="4"/>
      <c r="C942" s="4"/>
      <c r="D942" s="4"/>
      <c r="E942" s="4"/>
      <c r="F942" s="4"/>
      <c r="G942" s="4"/>
      <c r="H942" s="4"/>
      <c r="I942" s="4"/>
      <c r="J942" s="4"/>
      <c r="K942" s="5"/>
    </row>
    <row r="943" spans="2:11" ht="12.75" customHeight="1" x14ac:dyDescent="0.2">
      <c r="B943" s="4"/>
      <c r="C943" s="4"/>
      <c r="D943" s="4"/>
      <c r="E943" s="4"/>
      <c r="F943" s="4"/>
      <c r="G943" s="4"/>
      <c r="H943" s="4"/>
      <c r="I943" s="4"/>
      <c r="J943" s="4"/>
      <c r="K943" s="5"/>
    </row>
    <row r="944" spans="2:11" ht="12.75" customHeight="1" x14ac:dyDescent="0.2">
      <c r="B944" s="4"/>
      <c r="C944" s="4"/>
      <c r="D944" s="4"/>
      <c r="E944" s="4"/>
      <c r="F944" s="4"/>
      <c r="G944" s="4"/>
      <c r="H944" s="4"/>
      <c r="I944" s="4"/>
      <c r="J944" s="4"/>
      <c r="K944" s="5"/>
    </row>
    <row r="945" spans="2:11" ht="12.75" customHeight="1" x14ac:dyDescent="0.2">
      <c r="B945" s="4"/>
      <c r="C945" s="4"/>
      <c r="D945" s="4"/>
      <c r="E945" s="4"/>
      <c r="F945" s="4"/>
      <c r="G945" s="4"/>
      <c r="H945" s="4"/>
      <c r="I945" s="4"/>
      <c r="J945" s="4"/>
      <c r="K945" s="5"/>
    </row>
    <row r="946" spans="2:11" ht="12.75" customHeight="1" x14ac:dyDescent="0.2">
      <c r="B946" s="4"/>
      <c r="C946" s="4"/>
      <c r="D946" s="4"/>
      <c r="E946" s="4"/>
      <c r="F946" s="4"/>
      <c r="G946" s="4"/>
      <c r="H946" s="4"/>
      <c r="I946" s="4"/>
      <c r="J946" s="4"/>
      <c r="K946" s="5"/>
    </row>
    <row r="947" spans="2:11" ht="12.75" customHeight="1" x14ac:dyDescent="0.2">
      <c r="B947" s="4"/>
      <c r="C947" s="4"/>
      <c r="D947" s="4"/>
      <c r="E947" s="4"/>
      <c r="F947" s="4"/>
      <c r="G947" s="4"/>
      <c r="H947" s="4"/>
      <c r="I947" s="4"/>
      <c r="J947" s="4"/>
      <c r="K947" s="5"/>
    </row>
    <row r="948" spans="2:11" ht="12.75" customHeight="1" x14ac:dyDescent="0.2">
      <c r="B948" s="4"/>
      <c r="C948" s="4"/>
      <c r="D948" s="4"/>
      <c r="E948" s="4"/>
      <c r="F948" s="4"/>
      <c r="G948" s="4"/>
      <c r="H948" s="4"/>
      <c r="I948" s="4"/>
      <c r="J948" s="4"/>
      <c r="K948" s="5"/>
    </row>
    <row r="949" spans="2:11" ht="12.75" customHeight="1" x14ac:dyDescent="0.2">
      <c r="B949" s="4"/>
      <c r="C949" s="4"/>
      <c r="D949" s="4"/>
      <c r="E949" s="4"/>
      <c r="F949" s="4"/>
      <c r="G949" s="4"/>
      <c r="H949" s="4"/>
      <c r="I949" s="4"/>
      <c r="J949" s="4"/>
      <c r="K949" s="5"/>
    </row>
    <row r="950" spans="2:11" ht="12.75" customHeight="1" x14ac:dyDescent="0.2">
      <c r="B950" s="4"/>
      <c r="C950" s="4"/>
      <c r="D950" s="4"/>
      <c r="E950" s="4"/>
      <c r="F950" s="4"/>
      <c r="G950" s="4"/>
      <c r="H950" s="4"/>
      <c r="I950" s="4"/>
      <c r="J950" s="4"/>
      <c r="K950" s="5"/>
    </row>
    <row r="951" spans="2:11" ht="12.75" customHeight="1" x14ac:dyDescent="0.2">
      <c r="B951" s="4"/>
      <c r="C951" s="4"/>
      <c r="D951" s="4"/>
      <c r="E951" s="4"/>
      <c r="F951" s="4"/>
      <c r="G951" s="4"/>
      <c r="H951" s="4"/>
      <c r="I951" s="4"/>
      <c r="J951" s="4"/>
      <c r="K951" s="5"/>
    </row>
    <row r="952" spans="2:11" ht="12.75" customHeight="1" x14ac:dyDescent="0.2">
      <c r="B952" s="4"/>
      <c r="C952" s="4"/>
      <c r="D952" s="4"/>
      <c r="E952" s="4"/>
      <c r="F952" s="4"/>
      <c r="G952" s="4"/>
      <c r="H952" s="4"/>
      <c r="I952" s="4"/>
      <c r="J952" s="4"/>
      <c r="K952" s="5"/>
    </row>
    <row r="953" spans="2:11" ht="12.75" customHeight="1" x14ac:dyDescent="0.2">
      <c r="B953" s="4"/>
      <c r="C953" s="4"/>
      <c r="D953" s="4"/>
      <c r="E953" s="4"/>
      <c r="F953" s="4"/>
      <c r="G953" s="4"/>
      <c r="H953" s="4"/>
      <c r="I953" s="4"/>
      <c r="J953" s="4"/>
      <c r="K953" s="5"/>
    </row>
    <row r="954" spans="2:11" ht="12.75" customHeight="1" x14ac:dyDescent="0.2">
      <c r="B954" s="4"/>
      <c r="C954" s="4"/>
      <c r="D954" s="4"/>
      <c r="E954" s="4"/>
      <c r="F954" s="4"/>
      <c r="G954" s="4"/>
      <c r="H954" s="4"/>
      <c r="I954" s="4"/>
      <c r="J954" s="4"/>
      <c r="K954" s="5"/>
    </row>
    <row r="955" spans="2:11" ht="12.75" customHeight="1" x14ac:dyDescent="0.2">
      <c r="B955" s="4"/>
      <c r="C955" s="4"/>
      <c r="D955" s="4"/>
      <c r="E955" s="4"/>
      <c r="F955" s="4"/>
      <c r="G955" s="4"/>
      <c r="H955" s="4"/>
      <c r="I955" s="4"/>
      <c r="J955" s="4"/>
      <c r="K955" s="5"/>
    </row>
    <row r="956" spans="2:11" ht="12.75" customHeight="1" x14ac:dyDescent="0.2">
      <c r="B956" s="4"/>
      <c r="C956" s="4"/>
      <c r="D956" s="4"/>
      <c r="E956" s="4"/>
      <c r="F956" s="4"/>
      <c r="G956" s="4"/>
      <c r="H956" s="4"/>
      <c r="I956" s="4"/>
      <c r="J956" s="4"/>
      <c r="K956" s="5"/>
    </row>
    <row r="957" spans="2:11" ht="12.75" customHeight="1" x14ac:dyDescent="0.2">
      <c r="B957" s="4"/>
      <c r="C957" s="4"/>
      <c r="D957" s="4"/>
      <c r="E957" s="4"/>
      <c r="F957" s="4"/>
      <c r="G957" s="4"/>
      <c r="H957" s="4"/>
      <c r="I957" s="4"/>
      <c r="J957" s="4"/>
      <c r="K957" s="5"/>
    </row>
    <row r="958" spans="2:11" ht="12.75" customHeight="1" x14ac:dyDescent="0.2">
      <c r="B958" s="4"/>
      <c r="C958" s="4"/>
      <c r="D958" s="4"/>
      <c r="E958" s="4"/>
      <c r="F958" s="4"/>
      <c r="G958" s="4"/>
      <c r="H958" s="4"/>
      <c r="I958" s="4"/>
      <c r="J958" s="4"/>
      <c r="K958" s="5"/>
    </row>
    <row r="959" spans="2:11" ht="12.75" customHeight="1" x14ac:dyDescent="0.2">
      <c r="B959" s="4"/>
      <c r="C959" s="4"/>
      <c r="D959" s="4"/>
      <c r="E959" s="4"/>
      <c r="F959" s="4"/>
      <c r="G959" s="4"/>
      <c r="H959" s="4"/>
      <c r="I959" s="4"/>
      <c r="J959" s="4"/>
      <c r="K959" s="5"/>
    </row>
    <row r="960" spans="2:11" ht="12.75" customHeight="1" x14ac:dyDescent="0.2">
      <c r="B960" s="4"/>
      <c r="C960" s="4"/>
      <c r="D960" s="4"/>
      <c r="E960" s="4"/>
      <c r="F960" s="4"/>
      <c r="G960" s="4"/>
      <c r="H960" s="4"/>
      <c r="I960" s="4"/>
      <c r="J960" s="4"/>
      <c r="K960" s="5"/>
    </row>
    <row r="961" spans="2:11" ht="12.75" customHeight="1" x14ac:dyDescent="0.2">
      <c r="B961" s="4"/>
      <c r="C961" s="4"/>
      <c r="D961" s="4"/>
      <c r="E961" s="4"/>
      <c r="F961" s="4"/>
      <c r="G961" s="4"/>
      <c r="H961" s="4"/>
      <c r="I961" s="4"/>
      <c r="J961" s="4"/>
      <c r="K961" s="5"/>
    </row>
    <row r="962" spans="2:11" ht="12.75" customHeight="1" x14ac:dyDescent="0.2">
      <c r="B962" s="4"/>
      <c r="C962" s="4"/>
      <c r="D962" s="4"/>
      <c r="E962" s="4"/>
      <c r="F962" s="4"/>
      <c r="G962" s="4"/>
      <c r="H962" s="4"/>
      <c r="I962" s="4"/>
      <c r="J962" s="4"/>
      <c r="K962" s="5"/>
    </row>
    <row r="963" spans="2:11" ht="12.75" customHeight="1" x14ac:dyDescent="0.2">
      <c r="B963" s="4"/>
      <c r="C963" s="4"/>
      <c r="D963" s="4"/>
      <c r="E963" s="4"/>
      <c r="F963" s="4"/>
      <c r="G963" s="4"/>
      <c r="H963" s="4"/>
      <c r="I963" s="4"/>
      <c r="J963" s="4"/>
      <c r="K963" s="5"/>
    </row>
    <row r="964" spans="2:11" ht="12.75" customHeight="1" x14ac:dyDescent="0.2">
      <c r="B964" s="4"/>
      <c r="C964" s="4"/>
      <c r="D964" s="4"/>
      <c r="E964" s="4"/>
      <c r="F964" s="4"/>
      <c r="G964" s="4"/>
      <c r="H964" s="4"/>
      <c r="I964" s="4"/>
      <c r="J964" s="4"/>
      <c r="K964" s="5"/>
    </row>
    <row r="965" spans="2:11" ht="12.75" customHeight="1" x14ac:dyDescent="0.2">
      <c r="B965" s="4"/>
      <c r="C965" s="4"/>
      <c r="D965" s="4"/>
      <c r="E965" s="4"/>
      <c r="F965" s="4"/>
      <c r="G965" s="4"/>
      <c r="H965" s="4"/>
      <c r="I965" s="4"/>
      <c r="J965" s="4"/>
      <c r="K965" s="5"/>
    </row>
    <row r="966" spans="2:11" ht="12.75" customHeight="1" x14ac:dyDescent="0.2">
      <c r="B966" s="4"/>
      <c r="C966" s="4"/>
      <c r="D966" s="4"/>
      <c r="E966" s="4"/>
      <c r="F966" s="4"/>
      <c r="G966" s="4"/>
      <c r="H966" s="4"/>
      <c r="I966" s="4"/>
      <c r="J966" s="4"/>
      <c r="K966" s="5"/>
    </row>
    <row r="967" spans="2:11" ht="12.75" customHeight="1" x14ac:dyDescent="0.2">
      <c r="B967" s="4"/>
      <c r="C967" s="4"/>
      <c r="D967" s="4"/>
      <c r="E967" s="4"/>
      <c r="F967" s="4"/>
      <c r="G967" s="4"/>
      <c r="H967" s="4"/>
      <c r="I967" s="4"/>
      <c r="J967" s="4"/>
      <c r="K967" s="5"/>
    </row>
    <row r="968" spans="2:11" ht="12.75" customHeight="1" x14ac:dyDescent="0.2">
      <c r="B968" s="4"/>
      <c r="C968" s="4"/>
      <c r="D968" s="4"/>
      <c r="E968" s="4"/>
      <c r="F968" s="4"/>
      <c r="G968" s="4"/>
      <c r="H968" s="4"/>
      <c r="I968" s="4"/>
      <c r="J968" s="4"/>
      <c r="K968" s="5"/>
    </row>
    <row r="969" spans="2:11" ht="12.75" customHeight="1" x14ac:dyDescent="0.2">
      <c r="B969" s="4"/>
      <c r="C969" s="4"/>
      <c r="D969" s="4"/>
      <c r="E969" s="4"/>
      <c r="F969" s="4"/>
      <c r="G969" s="4"/>
      <c r="H969" s="4"/>
      <c r="I969" s="4"/>
      <c r="J969" s="4"/>
      <c r="K969" s="5"/>
    </row>
    <row r="970" spans="2:11" ht="12.75" customHeight="1" x14ac:dyDescent="0.2">
      <c r="B970" s="4"/>
      <c r="C970" s="4"/>
      <c r="D970" s="4"/>
      <c r="E970" s="4"/>
      <c r="F970" s="4"/>
      <c r="G970" s="4"/>
      <c r="H970" s="4"/>
      <c r="I970" s="4"/>
      <c r="J970" s="4"/>
      <c r="K970" s="5"/>
    </row>
    <row r="971" spans="2:11" ht="12.75" customHeight="1" x14ac:dyDescent="0.2">
      <c r="B971" s="4"/>
      <c r="C971" s="4"/>
      <c r="D971" s="4"/>
      <c r="E971" s="4"/>
      <c r="F971" s="4"/>
      <c r="G971" s="4"/>
      <c r="H971" s="4"/>
      <c r="I971" s="4"/>
      <c r="J971" s="4"/>
      <c r="K971" s="5"/>
    </row>
    <row r="972" spans="2:11" ht="12.75" customHeight="1" x14ac:dyDescent="0.2">
      <c r="B972" s="4"/>
      <c r="C972" s="4"/>
      <c r="D972" s="4"/>
      <c r="E972" s="4"/>
      <c r="F972" s="4"/>
      <c r="G972" s="4"/>
      <c r="H972" s="4"/>
      <c r="I972" s="4"/>
      <c r="J972" s="4"/>
      <c r="K972" s="5"/>
    </row>
    <row r="973" spans="2:11" ht="12.75" customHeight="1" x14ac:dyDescent="0.2">
      <c r="B973" s="4"/>
      <c r="C973" s="4"/>
      <c r="D973" s="4"/>
      <c r="E973" s="4"/>
      <c r="F973" s="4"/>
      <c r="G973" s="4"/>
      <c r="H973" s="4"/>
      <c r="I973" s="4"/>
      <c r="J973" s="4"/>
      <c r="K973" s="5"/>
    </row>
    <row r="974" spans="2:11" ht="12.75" customHeight="1" x14ac:dyDescent="0.2">
      <c r="B974" s="4"/>
      <c r="C974" s="4"/>
      <c r="D974" s="4"/>
      <c r="E974" s="4"/>
      <c r="F974" s="4"/>
      <c r="G974" s="4"/>
      <c r="H974" s="4"/>
      <c r="I974" s="4"/>
      <c r="J974" s="4"/>
      <c r="K974" s="5"/>
    </row>
    <row r="975" spans="2:11" ht="12.75" customHeight="1" x14ac:dyDescent="0.2">
      <c r="B975" s="4"/>
      <c r="C975" s="4"/>
      <c r="D975" s="4"/>
      <c r="E975" s="4"/>
      <c r="F975" s="4"/>
      <c r="G975" s="4"/>
      <c r="H975" s="4"/>
      <c r="I975" s="4"/>
      <c r="J975" s="4"/>
      <c r="K975" s="5"/>
    </row>
    <row r="976" spans="2:11" ht="12.75" customHeight="1" x14ac:dyDescent="0.2">
      <c r="B976" s="4"/>
      <c r="C976" s="4"/>
      <c r="D976" s="4"/>
      <c r="E976" s="4"/>
      <c r="F976" s="4"/>
      <c r="G976" s="4"/>
      <c r="H976" s="4"/>
      <c r="I976" s="4"/>
      <c r="J976" s="4"/>
      <c r="K976" s="5"/>
    </row>
    <row r="977" spans="2:11" ht="12.75" customHeight="1" x14ac:dyDescent="0.2">
      <c r="B977" s="4"/>
      <c r="C977" s="4"/>
      <c r="D977" s="4"/>
      <c r="E977" s="4"/>
      <c r="F977" s="4"/>
      <c r="G977" s="4"/>
      <c r="H977" s="4"/>
      <c r="I977" s="4"/>
      <c r="J977" s="4"/>
      <c r="K977" s="5"/>
    </row>
    <row r="978" spans="2:11" ht="12.75" customHeight="1" x14ac:dyDescent="0.2">
      <c r="B978" s="4"/>
      <c r="C978" s="4"/>
      <c r="D978" s="4"/>
      <c r="E978" s="4"/>
      <c r="F978" s="4"/>
      <c r="G978" s="4"/>
      <c r="H978" s="4"/>
      <c r="I978" s="4"/>
      <c r="J978" s="4"/>
      <c r="K978" s="5"/>
    </row>
    <row r="979" spans="2:11" ht="12.75" customHeight="1" x14ac:dyDescent="0.2">
      <c r="B979" s="4"/>
      <c r="C979" s="4"/>
      <c r="D979" s="4"/>
      <c r="E979" s="4"/>
      <c r="F979" s="4"/>
      <c r="G979" s="4"/>
      <c r="H979" s="4"/>
      <c r="I979" s="4"/>
      <c r="J979" s="4"/>
      <c r="K979" s="5"/>
    </row>
    <row r="980" spans="2:11" ht="12.75" customHeight="1" x14ac:dyDescent="0.2">
      <c r="B980" s="4"/>
      <c r="C980" s="4"/>
      <c r="D980" s="4"/>
      <c r="E980" s="4"/>
      <c r="F980" s="4"/>
      <c r="G980" s="4"/>
      <c r="H980" s="4"/>
      <c r="I980" s="4"/>
      <c r="J980" s="4"/>
      <c r="K980" s="5"/>
    </row>
    <row r="981" spans="2:11" ht="12.75" customHeight="1" x14ac:dyDescent="0.2">
      <c r="B981" s="4"/>
      <c r="C981" s="4"/>
      <c r="D981" s="4"/>
      <c r="E981" s="4"/>
      <c r="F981" s="4"/>
      <c r="G981" s="4"/>
      <c r="H981" s="4"/>
      <c r="I981" s="4"/>
      <c r="J981" s="4"/>
      <c r="K981" s="5"/>
    </row>
    <row r="982" spans="2:11" ht="12.75" customHeight="1" x14ac:dyDescent="0.2">
      <c r="B982" s="4"/>
      <c r="C982" s="4"/>
      <c r="D982" s="4"/>
      <c r="E982" s="4"/>
      <c r="F982" s="4"/>
      <c r="G982" s="4"/>
      <c r="H982" s="4"/>
      <c r="I982" s="4"/>
      <c r="J982" s="4"/>
      <c r="K982" s="5"/>
    </row>
    <row r="983" spans="2:11" ht="12.75" customHeight="1" x14ac:dyDescent="0.2">
      <c r="B983" s="4"/>
      <c r="C983" s="4"/>
      <c r="D983" s="4"/>
      <c r="E983" s="4"/>
      <c r="F983" s="4"/>
      <c r="G983" s="4"/>
      <c r="H983" s="4"/>
      <c r="I983" s="4"/>
      <c r="J983" s="4"/>
      <c r="K983" s="5"/>
    </row>
    <row r="984" spans="2:11" ht="12.75" customHeight="1" x14ac:dyDescent="0.2">
      <c r="B984" s="4"/>
      <c r="C984" s="4"/>
      <c r="D984" s="4"/>
      <c r="E984" s="4"/>
      <c r="F984" s="4"/>
      <c r="G984" s="4"/>
      <c r="H984" s="4"/>
      <c r="I984" s="4"/>
      <c r="J984" s="4"/>
      <c r="K984" s="5"/>
    </row>
    <row r="985" spans="2:11" ht="12.75" customHeight="1" x14ac:dyDescent="0.2">
      <c r="B985" s="4"/>
      <c r="C985" s="4"/>
      <c r="D985" s="4"/>
      <c r="E985" s="4"/>
      <c r="F985" s="4"/>
      <c r="G985" s="4"/>
      <c r="H985" s="4"/>
      <c r="I985" s="4"/>
      <c r="J985" s="4"/>
      <c r="K985" s="5"/>
    </row>
    <row r="986" spans="2:11" ht="12.75" customHeight="1" x14ac:dyDescent="0.2">
      <c r="B986" s="4"/>
      <c r="C986" s="4"/>
      <c r="D986" s="4"/>
      <c r="E986" s="4"/>
      <c r="F986" s="4"/>
      <c r="G986" s="4"/>
      <c r="H986" s="4"/>
      <c r="I986" s="4"/>
      <c r="J986" s="4"/>
      <c r="K986" s="5"/>
    </row>
    <row r="987" spans="2:11" ht="12.75" customHeight="1" x14ac:dyDescent="0.2">
      <c r="B987" s="4"/>
      <c r="C987" s="4"/>
      <c r="D987" s="4"/>
      <c r="E987" s="4"/>
      <c r="F987" s="4"/>
      <c r="G987" s="4"/>
      <c r="H987" s="4"/>
      <c r="I987" s="4"/>
      <c r="J987" s="4"/>
      <c r="K987" s="5"/>
    </row>
    <row r="988" spans="2:11" ht="12.75" customHeight="1" x14ac:dyDescent="0.2">
      <c r="B988" s="4"/>
      <c r="C988" s="4"/>
      <c r="D988" s="4"/>
      <c r="E988" s="4"/>
      <c r="F988" s="4"/>
      <c r="G988" s="4"/>
      <c r="H988" s="4"/>
      <c r="I988" s="4"/>
      <c r="J988" s="4"/>
      <c r="K988" s="5"/>
    </row>
    <row r="989" spans="2:11" ht="12.75" customHeight="1" x14ac:dyDescent="0.2">
      <c r="B989" s="4"/>
      <c r="C989" s="4"/>
      <c r="D989" s="4"/>
      <c r="E989" s="4"/>
      <c r="F989" s="4"/>
      <c r="G989" s="4"/>
      <c r="H989" s="4"/>
      <c r="I989" s="4"/>
      <c r="J989" s="4"/>
      <c r="K989" s="5"/>
    </row>
    <row r="990" spans="2:11" ht="12.75" customHeight="1" x14ac:dyDescent="0.2">
      <c r="B990" s="4"/>
      <c r="C990" s="4"/>
      <c r="D990" s="4"/>
      <c r="E990" s="4"/>
      <c r="F990" s="4"/>
      <c r="G990" s="4"/>
      <c r="H990" s="4"/>
      <c r="I990" s="4"/>
      <c r="J990" s="4"/>
      <c r="K990" s="5"/>
    </row>
    <row r="991" spans="2:11" ht="12.75" customHeight="1" x14ac:dyDescent="0.2">
      <c r="B991" s="4"/>
      <c r="C991" s="4"/>
      <c r="D991" s="4"/>
      <c r="E991" s="4"/>
      <c r="F991" s="4"/>
      <c r="G991" s="4"/>
      <c r="H991" s="4"/>
      <c r="I991" s="4"/>
      <c r="J991" s="4"/>
      <c r="K991" s="5"/>
    </row>
    <row r="992" spans="2:11" ht="12.75" customHeight="1" x14ac:dyDescent="0.2">
      <c r="B992" s="4"/>
      <c r="C992" s="4"/>
      <c r="D992" s="4"/>
      <c r="E992" s="4"/>
      <c r="F992" s="4"/>
      <c r="G992" s="4"/>
      <c r="H992" s="4"/>
      <c r="I992" s="4"/>
      <c r="J992" s="4"/>
      <c r="K992" s="5"/>
    </row>
    <row r="993" spans="2:11" ht="12.75" customHeight="1" x14ac:dyDescent="0.2">
      <c r="B993" s="4"/>
      <c r="C993" s="4"/>
      <c r="D993" s="4"/>
      <c r="E993" s="4"/>
      <c r="F993" s="4"/>
      <c r="G993" s="4"/>
      <c r="H993" s="4"/>
      <c r="I993" s="4"/>
      <c r="J993" s="4"/>
      <c r="K993" s="5"/>
    </row>
    <row r="994" spans="2:11" ht="12.75" customHeight="1" x14ac:dyDescent="0.2">
      <c r="B994" s="4"/>
      <c r="C994" s="4"/>
      <c r="D994" s="4"/>
      <c r="E994" s="4"/>
      <c r="F994" s="4"/>
      <c r="G994" s="4"/>
      <c r="H994" s="4"/>
      <c r="I994" s="4"/>
      <c r="J994" s="4"/>
      <c r="K994" s="5"/>
    </row>
    <row r="995" spans="2:11" ht="12.75" customHeight="1" x14ac:dyDescent="0.2">
      <c r="B995" s="4"/>
      <c r="C995" s="4"/>
      <c r="D995" s="4"/>
      <c r="E995" s="4"/>
      <c r="F995" s="4"/>
      <c r="G995" s="4"/>
      <c r="H995" s="4"/>
      <c r="I995" s="4"/>
      <c r="J995" s="4"/>
      <c r="K995" s="5"/>
    </row>
    <row r="996" spans="2:11" ht="12.75" customHeight="1" x14ac:dyDescent="0.2">
      <c r="B996" s="4"/>
      <c r="C996" s="4"/>
      <c r="D996" s="4"/>
      <c r="E996" s="4"/>
      <c r="F996" s="4"/>
      <c r="G996" s="4"/>
      <c r="H996" s="4"/>
      <c r="I996" s="4"/>
      <c r="J996" s="4"/>
      <c r="K996" s="5"/>
    </row>
    <row r="997" spans="2:11" ht="12.75" customHeight="1" x14ac:dyDescent="0.2">
      <c r="B997" s="4"/>
      <c r="C997" s="4"/>
      <c r="D997" s="4"/>
      <c r="E997" s="4"/>
      <c r="F997" s="4"/>
      <c r="G997" s="4"/>
      <c r="H997" s="4"/>
      <c r="I997" s="4"/>
      <c r="J997" s="4"/>
      <c r="K997" s="5"/>
    </row>
    <row r="998" spans="2:11" ht="12.75" customHeight="1" x14ac:dyDescent="0.2">
      <c r="B998" s="4"/>
      <c r="C998" s="4"/>
      <c r="D998" s="4"/>
      <c r="E998" s="4"/>
      <c r="F998" s="4"/>
      <c r="G998" s="4"/>
      <c r="H998" s="4"/>
      <c r="I998" s="4"/>
      <c r="J998" s="4"/>
      <c r="K998" s="5"/>
    </row>
    <row r="999" spans="2:11" ht="12.75" customHeight="1" x14ac:dyDescent="0.2">
      <c r="B999" s="4"/>
      <c r="C999" s="4"/>
      <c r="D999" s="4"/>
      <c r="E999" s="4"/>
      <c r="F999" s="4"/>
      <c r="G999" s="4"/>
      <c r="H999" s="4"/>
      <c r="I999" s="4"/>
      <c r="J999" s="4"/>
      <c r="K999" s="5"/>
    </row>
    <row r="1000" spans="2:11" ht="12.75" customHeight="1" x14ac:dyDescent="0.2">
      <c r="B1000" s="4"/>
      <c r="C1000" s="4"/>
      <c r="D1000" s="4"/>
      <c r="E1000" s="4"/>
      <c r="F1000" s="4"/>
      <c r="G1000" s="4"/>
      <c r="H1000" s="4"/>
      <c r="I1000" s="4"/>
      <c r="J1000" s="4"/>
      <c r="K1000" s="5"/>
    </row>
    <row r="1001" spans="2:11" ht="12.75" customHeight="1" x14ac:dyDescent="0.2">
      <c r="B1001" s="4"/>
      <c r="C1001" s="4"/>
      <c r="D1001" s="4"/>
      <c r="E1001" s="4"/>
      <c r="F1001" s="4"/>
      <c r="G1001" s="4"/>
      <c r="H1001" s="4"/>
      <c r="I1001" s="4"/>
      <c r="J1001" s="4"/>
      <c r="K1001" s="5"/>
    </row>
    <row r="1002" spans="2:11" ht="12.75" customHeight="1" x14ac:dyDescent="0.2">
      <c r="B1002" s="4"/>
      <c r="C1002" s="4"/>
      <c r="D1002" s="4"/>
      <c r="E1002" s="4"/>
      <c r="F1002" s="4"/>
      <c r="G1002" s="4"/>
      <c r="H1002" s="4"/>
      <c r="I1002" s="4"/>
      <c r="J1002" s="4"/>
      <c r="K1002" s="5"/>
    </row>
    <row r="1003" spans="2:11" ht="12.75" customHeight="1" x14ac:dyDescent="0.2">
      <c r="B1003" s="4"/>
      <c r="C1003" s="4"/>
      <c r="D1003" s="4"/>
      <c r="E1003" s="4"/>
      <c r="F1003" s="4"/>
      <c r="G1003" s="4"/>
      <c r="H1003" s="4"/>
      <c r="I1003" s="4"/>
      <c r="J1003" s="4"/>
      <c r="K1003" s="5"/>
    </row>
    <row r="1004" spans="2:11" ht="12.75" customHeight="1" x14ac:dyDescent="0.2">
      <c r="B1004" s="4"/>
      <c r="C1004" s="4"/>
      <c r="D1004" s="4"/>
      <c r="E1004" s="4"/>
      <c r="F1004" s="4"/>
      <c r="G1004" s="4"/>
      <c r="H1004" s="4"/>
      <c r="I1004" s="4"/>
      <c r="J1004" s="4"/>
      <c r="K1004" s="5"/>
    </row>
    <row r="1005" spans="2:11" ht="12.75" customHeight="1" x14ac:dyDescent="0.2">
      <c r="B1005" s="4"/>
      <c r="C1005" s="4"/>
      <c r="D1005" s="4"/>
      <c r="E1005" s="4"/>
      <c r="F1005" s="4"/>
      <c r="G1005" s="4"/>
      <c r="H1005" s="4"/>
      <c r="I1005" s="4"/>
      <c r="J1005" s="4"/>
      <c r="K1005" s="5"/>
    </row>
    <row r="1006" spans="2:11" ht="12.75" customHeight="1" x14ac:dyDescent="0.2">
      <c r="B1006" s="4"/>
      <c r="C1006" s="4"/>
      <c r="D1006" s="4"/>
      <c r="E1006" s="4"/>
      <c r="F1006" s="4"/>
      <c r="G1006" s="4"/>
      <c r="H1006" s="4"/>
      <c r="I1006" s="4"/>
      <c r="J1006" s="4"/>
      <c r="K1006" s="5"/>
    </row>
    <row r="1007" spans="2:11" ht="12.75" customHeight="1" x14ac:dyDescent="0.2">
      <c r="B1007" s="4"/>
      <c r="C1007" s="4"/>
      <c r="D1007" s="4"/>
      <c r="E1007" s="4"/>
      <c r="F1007" s="4"/>
      <c r="G1007" s="4"/>
      <c r="H1007" s="4"/>
      <c r="I1007" s="4"/>
      <c r="J1007" s="4"/>
      <c r="K1007" s="5"/>
    </row>
    <row r="1008" spans="2:11" ht="12.75" customHeight="1" x14ac:dyDescent="0.2">
      <c r="B1008" s="4"/>
      <c r="C1008" s="4"/>
      <c r="D1008" s="4"/>
      <c r="E1008" s="4"/>
      <c r="F1008" s="4"/>
      <c r="G1008" s="4"/>
      <c r="H1008" s="4"/>
      <c r="I1008" s="4"/>
      <c r="J1008" s="4"/>
      <c r="K1008" s="5"/>
    </row>
    <row r="1009" spans="2:11" ht="12.75" customHeight="1" x14ac:dyDescent="0.2">
      <c r="B1009" s="4"/>
      <c r="C1009" s="4"/>
      <c r="D1009" s="4"/>
      <c r="E1009" s="4"/>
      <c r="F1009" s="4"/>
      <c r="G1009" s="4"/>
      <c r="H1009" s="4"/>
      <c r="I1009" s="4"/>
      <c r="J1009" s="4"/>
      <c r="K1009" s="5"/>
    </row>
    <row r="1010" spans="2:11" ht="12.75" customHeight="1" x14ac:dyDescent="0.2">
      <c r="B1010" s="4"/>
      <c r="C1010" s="4"/>
      <c r="D1010" s="4"/>
      <c r="E1010" s="4"/>
      <c r="F1010" s="4"/>
      <c r="G1010" s="4"/>
      <c r="H1010" s="4"/>
      <c r="I1010" s="4"/>
      <c r="J1010" s="4"/>
      <c r="K1010" s="5"/>
    </row>
    <row r="1011" spans="2:11" ht="12.75" customHeight="1" x14ac:dyDescent="0.2">
      <c r="B1011" s="4"/>
      <c r="C1011" s="4"/>
      <c r="D1011" s="4"/>
      <c r="E1011" s="4"/>
      <c r="F1011" s="4"/>
      <c r="G1011" s="4"/>
      <c r="H1011" s="4"/>
      <c r="I1011" s="4"/>
      <c r="J1011" s="4"/>
      <c r="K1011" s="5"/>
    </row>
    <row r="1012" spans="2:11" ht="12.75" customHeight="1" x14ac:dyDescent="0.2">
      <c r="B1012" s="4"/>
      <c r="C1012" s="4"/>
      <c r="D1012" s="4"/>
      <c r="E1012" s="4"/>
      <c r="F1012" s="4"/>
      <c r="G1012" s="4"/>
      <c r="H1012" s="4"/>
      <c r="I1012" s="4"/>
      <c r="J1012" s="4"/>
      <c r="K1012" s="5"/>
    </row>
    <row r="1013" spans="2:11" ht="12.75" customHeight="1" x14ac:dyDescent="0.2">
      <c r="B1013" s="4"/>
      <c r="C1013" s="4"/>
      <c r="D1013" s="4"/>
      <c r="E1013" s="4"/>
      <c r="F1013" s="4"/>
      <c r="G1013" s="4"/>
      <c r="H1013" s="4"/>
      <c r="I1013" s="4"/>
      <c r="J1013" s="4"/>
      <c r="K1013" s="5"/>
    </row>
    <row r="1014" spans="2:11" ht="12.75" customHeight="1" x14ac:dyDescent="0.2">
      <c r="B1014" s="4"/>
      <c r="C1014" s="4"/>
      <c r="D1014" s="4"/>
      <c r="E1014" s="4"/>
      <c r="F1014" s="4"/>
      <c r="G1014" s="4"/>
      <c r="H1014" s="4"/>
      <c r="I1014" s="4"/>
      <c r="J1014" s="4"/>
      <c r="K1014" s="5"/>
    </row>
    <row r="1015" spans="2:11" ht="12.75" customHeight="1" x14ac:dyDescent="0.2">
      <c r="B1015" s="4"/>
      <c r="C1015" s="4"/>
      <c r="D1015" s="4"/>
      <c r="E1015" s="4"/>
      <c r="F1015" s="4"/>
      <c r="G1015" s="4"/>
      <c r="H1015" s="4"/>
      <c r="I1015" s="4"/>
      <c r="J1015" s="4"/>
      <c r="K1015" s="5"/>
    </row>
    <row r="1016" spans="2:11" ht="12.75" customHeight="1" x14ac:dyDescent="0.2">
      <c r="B1016" s="4"/>
      <c r="C1016" s="4"/>
      <c r="D1016" s="4"/>
      <c r="E1016" s="4"/>
      <c r="F1016" s="4"/>
      <c r="G1016" s="4"/>
      <c r="H1016" s="4"/>
      <c r="I1016" s="4"/>
      <c r="J1016" s="4"/>
      <c r="K1016" s="5"/>
    </row>
    <row r="1017" spans="2:11" ht="12.75" customHeight="1" x14ac:dyDescent="0.2">
      <c r="B1017" s="4"/>
      <c r="C1017" s="4"/>
      <c r="D1017" s="4"/>
      <c r="E1017" s="4"/>
      <c r="F1017" s="4"/>
      <c r="G1017" s="4"/>
      <c r="H1017" s="4"/>
      <c r="I1017" s="4"/>
      <c r="J1017" s="4"/>
      <c r="K1017" s="5"/>
    </row>
    <row r="1018" spans="2:11" ht="12.75" customHeight="1" x14ac:dyDescent="0.2">
      <c r="B1018" s="4"/>
      <c r="C1018" s="4"/>
      <c r="D1018" s="4"/>
      <c r="E1018" s="4"/>
      <c r="F1018" s="4"/>
      <c r="G1018" s="4"/>
      <c r="H1018" s="4"/>
      <c r="I1018" s="4"/>
      <c r="J1018" s="4"/>
      <c r="K1018" s="5"/>
    </row>
    <row r="1019" spans="2:11" ht="12.75" customHeight="1" x14ac:dyDescent="0.2">
      <c r="B1019" s="4"/>
      <c r="C1019" s="4"/>
      <c r="D1019" s="4"/>
      <c r="E1019" s="4"/>
      <c r="F1019" s="4"/>
      <c r="G1019" s="4"/>
      <c r="H1019" s="4"/>
      <c r="I1019" s="4"/>
      <c r="J1019" s="4"/>
      <c r="K1019" s="5"/>
    </row>
    <row r="1020" spans="2:11" ht="12.75" customHeight="1" x14ac:dyDescent="0.2">
      <c r="B1020" s="4"/>
      <c r="C1020" s="4"/>
      <c r="D1020" s="4"/>
      <c r="E1020" s="4"/>
      <c r="F1020" s="4"/>
      <c r="G1020" s="4"/>
      <c r="H1020" s="4"/>
      <c r="I1020" s="4"/>
      <c r="J1020" s="4"/>
      <c r="K1020" s="5"/>
    </row>
  </sheetData>
  <mergeCells count="4">
    <mergeCell ref="B89:K89"/>
    <mergeCell ref="B90:K90"/>
    <mergeCell ref="B91:K91"/>
    <mergeCell ref="B92:K93"/>
  </mergeCells>
  <printOptions verticalCentered="1"/>
  <pageMargins left="2.0078740157480315" right="0.23622047244094491" top="0.74803149606299213" bottom="0.74803149606299213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 2º TRIMESTE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seprot</dc:creator>
  <cp:lastModifiedBy>Office365_07 TRT15</cp:lastModifiedBy>
  <cp:lastPrinted>2024-07-05T20:11:51Z</cp:lastPrinted>
  <dcterms:created xsi:type="dcterms:W3CDTF">2019-06-18T16:49:54Z</dcterms:created>
  <dcterms:modified xsi:type="dcterms:W3CDTF">2024-07-05T20:29:05Z</dcterms:modified>
</cp:coreProperties>
</file>