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CPLAN\3º TRIMESTRE\"/>
    </mc:Choice>
  </mc:AlternateContent>
  <xr:revisionPtr revIDLastSave="0" documentId="13_ncr:1_{29B9CE2D-CD48-41C4-96A5-5741E0E031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 3º TRIMESTE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0FA7vPbT9lLb6aLgNWAKlsbvhEQ=="/>
    </ext>
  </extLst>
</workbook>
</file>

<file path=xl/calcChain.xml><?xml version="1.0" encoding="utf-8"?>
<calcChain xmlns="http://schemas.openxmlformats.org/spreadsheetml/2006/main">
  <c r="L81" i="4" l="1"/>
  <c r="L82" i="4"/>
  <c r="L83" i="4"/>
  <c r="L84" i="4"/>
  <c r="L85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25" i="4"/>
  <c r="L26" i="4"/>
  <c r="L27" i="4"/>
  <c r="L28" i="4"/>
  <c r="L29" i="4"/>
  <c r="L30" i="4"/>
  <c r="L31" i="4"/>
  <c r="L32" i="4"/>
  <c r="L33" i="4"/>
  <c r="L21" i="4"/>
  <c r="L22" i="4"/>
  <c r="L23" i="4"/>
  <c r="L24" i="4"/>
  <c r="L34" i="4"/>
  <c r="L35" i="4"/>
  <c r="L36" i="4"/>
  <c r="L37" i="4"/>
  <c r="L43" i="4" l="1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16" i="4"/>
  <c r="L17" i="4"/>
  <c r="L18" i="4"/>
  <c r="L19" i="4"/>
  <c r="L20" i="4"/>
  <c r="L80" i="4"/>
  <c r="L86" i="4"/>
  <c r="L87" i="4"/>
  <c r="L88" i="4"/>
  <c r="L79" i="4"/>
  <c r="C89" i="4"/>
  <c r="C76" i="4"/>
  <c r="C38" i="4"/>
  <c r="D38" i="4" l="1"/>
  <c r="E38" i="4"/>
  <c r="F38" i="4"/>
  <c r="G38" i="4"/>
  <c r="H38" i="4"/>
  <c r="I38" i="4"/>
  <c r="J38" i="4"/>
  <c r="K38" i="4"/>
  <c r="K89" i="4" l="1"/>
  <c r="J89" i="4"/>
  <c r="I89" i="4"/>
  <c r="H89" i="4"/>
  <c r="G89" i="4"/>
  <c r="F89" i="4"/>
  <c r="E89" i="4"/>
  <c r="D89" i="4"/>
  <c r="K76" i="4"/>
  <c r="J76" i="4"/>
  <c r="I76" i="4"/>
  <c r="H76" i="4"/>
  <c r="G76" i="4"/>
  <c r="F76" i="4"/>
  <c r="E76" i="4"/>
  <c r="D76" i="4"/>
  <c r="C91" i="4"/>
  <c r="L42" i="4"/>
  <c r="L41" i="4"/>
  <c r="L15" i="4"/>
  <c r="D91" i="4" l="1"/>
  <c r="G91" i="4"/>
  <c r="K91" i="4"/>
  <c r="I91" i="4"/>
  <c r="E91" i="4"/>
  <c r="F91" i="4"/>
  <c r="J91" i="4"/>
  <c r="H91" i="4"/>
  <c r="L89" i="4"/>
  <c r="L76" i="4"/>
  <c r="L38" i="4"/>
  <c r="C94" i="4" l="1"/>
  <c r="C93" i="4"/>
  <c r="L91" i="4"/>
  <c r="C95" i="4" l="1"/>
</calcChain>
</file>

<file path=xl/sharedStrings.xml><?xml version="1.0" encoding="utf-8"?>
<sst xmlns="http://schemas.openxmlformats.org/spreadsheetml/2006/main" count="96" uniqueCount="92">
  <si>
    <t>DESCRIÇÃO</t>
  </si>
  <si>
    <t>DESPESA EMPENHADA (D)</t>
  </si>
  <si>
    <t>CERTIFICADOS DIGITAIS E TOKENS</t>
  </si>
  <si>
    <t>TONERS, CILINDROS E CARTUCHOS</t>
  </si>
  <si>
    <t>MANUTENÇÃO ESTAÇÕES DE TRABALHO SIABI (CMAC)</t>
  </si>
  <si>
    <t>E.JUD/MANUTENÇÃO ESTAÇÕES DE TRABALHO SIABI (BIBLIOTECA)</t>
  </si>
  <si>
    <t>RENOVAÇÃO LICENÇA DE USO CPO e FDE</t>
  </si>
  <si>
    <t>COMUNICAÇÃO DE DADOS (MODENS 4G)</t>
  </si>
  <si>
    <t>REDE JT</t>
  </si>
  <si>
    <t>SALA-COFRE SUPORTE E MANUTENÇÃO</t>
  </si>
  <si>
    <t>SUPORTE AO BANCO DE DADOS POSTGRESQL</t>
  </si>
  <si>
    <t>ATUALIZAÇÃO DE LICENÇA DE SOFTWARES-ORACLE</t>
  </si>
  <si>
    <t>SOLUÇÃO DE SEGURANÇA ENDPOINT (ANTIVÍRUS)</t>
  </si>
  <si>
    <t>MANUTENÇÃO-SOFTWARE-ASSYST ENTERPRISE</t>
  </si>
  <si>
    <t>SOLUÇÃO DE VIRTUALIZAÇÃO (oVIRT/MANAGEIQ)</t>
  </si>
  <si>
    <t>REESTRUTURAÇÃO CABEAMENTOS DE FIBRA ÓPTICAS</t>
  </si>
  <si>
    <t>SISTEMA DE ENERGIA SECUNDÁRIA UPS NO-BREAK PARA DATA CENTER</t>
  </si>
  <si>
    <t>SUPORTE PARA OS SOFTWARES DE INFRAESTRUTURA DO PJE</t>
  </si>
  <si>
    <t>SOLUÇÃO DE VIDEOCONFERÊNCIA PADRÃO DA JT - LICENÇAS ZOOM</t>
  </si>
  <si>
    <t>LOCAÇÃO NO-BREAKS</t>
  </si>
  <si>
    <t>COMUNICAÇÃO DE DADOS (BACKBONE INTERNET)</t>
  </si>
  <si>
    <t>SOLUÇÕES CORPORATIVA E INTEGRADA EM NUVEM DE ARMANEZAMENTO (GOOGLE WORKSPACE)</t>
  </si>
  <si>
    <t>SOLUÇÕES CORPORATIVA E INTEGRADA EM NUVEM DE ARMANEZAMENTO (GOOGLE WORKSPACE)-EA</t>
  </si>
  <si>
    <t>SUPORTE E GARANTIA-REDE GPON</t>
  </si>
  <si>
    <t>SUPORTE SOFTWARES OPEN SOURCE</t>
  </si>
  <si>
    <t>SUPORTE E ATUALIZAÇÃO DE SOFTWARE GO-GLOBAL</t>
  </si>
  <si>
    <t>SEGURANÇA DA INFORMAÇÃO (PDRAP)</t>
  </si>
  <si>
    <t>PAM-SENHA SEGURA (PDRAP)</t>
  </si>
  <si>
    <t>SUPORTE PARA SOLUÇÃO DE VIRTUALIZAÇÃO PARA INFRAESTRUTURA DE TIC</t>
  </si>
  <si>
    <t>LICENÇAS DO SOFTWARE BACULA (BACKUP DE DADOS)</t>
  </si>
  <si>
    <t>SOLUÇÃO DE REDE SEM FIO PARA AS SEDES JUDICIAL E ADM</t>
  </si>
  <si>
    <t>SERVIÇOS DE COMPUTAÇÃO EM NUVEM E BACKUP EM NUVEM</t>
  </si>
  <si>
    <t>CERTIFICADOS DIGITAIS SSL DO TIPO A1</t>
  </si>
  <si>
    <t>DESPESA PRÉ-EMPENHADA (B)</t>
  </si>
  <si>
    <t>PROGRAMAÇÃO A REALIZAR (F)</t>
  </si>
  <si>
    <t xml:space="preserve"> </t>
  </si>
  <si>
    <t>PLANEJAMENTO INICIAL LOA (A)</t>
  </si>
  <si>
    <t>PROGRAMAÇÃO ATUALIZADA
(B)</t>
  </si>
  <si>
    <t>DESPESA ADEQUADA
(C)</t>
  </si>
  <si>
    <t>SALDO ORÇAMENTÁRIO (E) = (A-B-C-D)</t>
  </si>
  <si>
    <t>SALDO DISPONÍVEL (G) = (E-F)</t>
  </si>
  <si>
    <t>DESPESA LIQUIDADA (H)</t>
  </si>
  <si>
    <t>DESPESA LIQUIDADA/PAGA % (I) = (H/B)</t>
  </si>
  <si>
    <t>Ação: 02.122.0033.4256.0035 - Apreciação de Causas na Justiça do Trabalho - No Estado de São Paulo</t>
  </si>
  <si>
    <t>P.O.: 0000 - Apreciação de Causas na Justiça do Trabalho - Despesas Diversas</t>
  </si>
  <si>
    <t>TOTAL</t>
  </si>
  <si>
    <t>P.O.: 0001 - Manutenção e Gestão dos Serviços e Sistemas de Tecnologia da Informação</t>
  </si>
  <si>
    <t>P.O.: SEG0 - SEGURANÇA DA INFORMAÇÃO</t>
  </si>
  <si>
    <t>TOTAL GERAL</t>
  </si>
  <si>
    <t>ILO - INDICE DE LIQUIDAÇÃO ORÇAMENTÁRIA  (DespLiquidada/OrçAprovado x 100)</t>
  </si>
  <si>
    <t>IEO - INDICE DE EMPENHO ORÇAMENTÁRIO (DespEmpenhada/OrçAprovado x 100)</t>
  </si>
  <si>
    <t>IEEO - INDICE DE EFICIÊNCIA NA EXECUÇÃO ORÇAMENTÁRIA (ILO/IEO x 100)</t>
  </si>
  <si>
    <t>IAOE - INDICE DE AÇÕES ORÇAMENTÁRIAS DE INVESTIMENTO EFETIVADAS</t>
  </si>
  <si>
    <t>QAOE (Quantidade de Ações com Recursos Empenhados=1)/QAOP (Quantidade de Ações Previstas no Plano=1)</t>
  </si>
  <si>
    <t>IMPRESSORA-CARTÃO E CRACHÁ</t>
  </si>
  <si>
    <t>IVANTI ENDPOINT MANAGER-SUPORTE TÉCNICO</t>
  </si>
  <si>
    <t>IVANTI ENDPOINT MANAGER-MANUTENÇÃO E ATUALIZAÇÃO ANUAL</t>
  </si>
  <si>
    <t xml:space="preserve">                                      TRIBUNAL REGIONAL DO TRABALHO DA 15a REGIÃO</t>
  </si>
  <si>
    <t xml:space="preserve">                                      SECRETARIA DE ORÇAMENTO E FINANÇAS - SOF </t>
  </si>
  <si>
    <t>EJUD-LICENÇAS CANVAS ADOBE DOODLY</t>
  </si>
  <si>
    <t>LICENÇAS CANVAS ADOBE DOODLY</t>
  </si>
  <si>
    <t>PAM-SENHA SEGURA (PDRAP)-GARANTIAS</t>
  </si>
  <si>
    <t>LICENÇAS OFFICE</t>
  </si>
  <si>
    <t>COMUNICAÇÃO DE DADOS (MODENS 4G)-EA</t>
  </si>
  <si>
    <t>REDE JT SALDO POP2024</t>
  </si>
  <si>
    <t>REDE SD-WAN</t>
  </si>
  <si>
    <t>REDE SD-WAN-PROJETO E INSTALAÇÃO</t>
  </si>
  <si>
    <t>SWITCHES CORE. REDUNDÂNCIA DE REDE WAN E SOLUÇÃO DE SD-WAN</t>
  </si>
  <si>
    <t>INTERLIGAÇÃO REDE DE DADOS SEDE ADM E ANEXO</t>
  </si>
  <si>
    <t>COMUNICAÇÃO DE DADOS (BACKBONE INTERNET)-EA</t>
  </si>
  <si>
    <t>SOLUÇÕES CORPORATIVA E INTEGRADA EM NUVEM (GOOGLE WORKSPACE)</t>
  </si>
  <si>
    <t>LOCAÇÃO FIBRA ÓPTICA APAGADA</t>
  </si>
  <si>
    <t>SUPORTE E ATUALIZAÇÃO DE LICENÇAS DA SOLUÇÃO TENABLE</t>
  </si>
  <si>
    <t>AQUISIÇÃO-IMPRESSORAS/OUTSOURCING DE IMPRESSÃO</t>
  </si>
  <si>
    <t>SOLUÇÃO DE COMUNICAÇÃO COM PLATAFORMAS (WHATSAPP)</t>
  </si>
  <si>
    <t>SOFTWARE POWER BI PRO</t>
  </si>
  <si>
    <t>MAQUINAS PLOTTER</t>
  </si>
  <si>
    <t>TAPE LIBRARY-CARTUCHOS-ATA 19/2023-TRT9</t>
  </si>
  <si>
    <t>AQUISIÇÃO-TAPE LIBRARY-DRIVES E SLOATS-ATA 23/2023-TRT9</t>
  </si>
  <si>
    <t>SUPORTE AO BANCO DE DADOS POSTGRESQL-EA</t>
  </si>
  <si>
    <t>SOLUÇÃO DE VIDEOCONFERÊNCIA PADRÃO DA JT - LICENÇAS ZOOM-EA</t>
  </si>
  <si>
    <t>AQUISIÇÃO-EQUIPAMENTOS SERVIDORES</t>
  </si>
  <si>
    <t>AQUISIÇÃO-LICENÇAS WINDOWS SERVER</t>
  </si>
  <si>
    <t>AQUISIÇÃO-MICROCOMPUTADORES ÁREAS TÉCNICAS</t>
  </si>
  <si>
    <t>PAM-SENHA SEGURA (PDRAP)-EA</t>
  </si>
  <si>
    <t>SUPORTE PARA FIREWALL NEXT GENERATION</t>
  </si>
  <si>
    <t>TOKENS</t>
  </si>
  <si>
    <t>CERTIFICADOS DIGITAIS</t>
  </si>
  <si>
    <t>AUXILIARES-SUPORTE PRESENCIAL TI</t>
  </si>
  <si>
    <t>AQUISIÇÃO DE EQUIPAMENTO DE ARMAZENAMENTO DE DADOS EM BLOCO ALL-FLASH</t>
  </si>
  <si>
    <t>TREINAMENTO STORAGE</t>
  </si>
  <si>
    <t xml:space="preserve">                                      PLANO ORÇAMENTÁRIO 2024 - SECRETARIA DE TECNOLOGIA DA INFORMAÇÃO E COMUNICAÇÕES - 3º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</si>
</sst>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6" xfId="0" applyFont="1" applyBorder="1"/>
    <xf numFmtId="4" fontId="2" fillId="0" borderId="0" xfId="0" applyNumberFormat="1" applyFont="1"/>
    <xf numFmtId="10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0" fontId="2" fillId="0" borderId="10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10" fontId="7" fillId="2" borderId="13" xfId="0" applyNumberFormat="1" applyFont="1" applyFill="1" applyBorder="1" applyAlignment="1">
      <alignment horizontal="center" vertical="center"/>
    </xf>
    <xf numFmtId="4" fontId="8" fillId="0" borderId="6" xfId="0" applyNumberFormat="1" applyFont="1" applyBorder="1"/>
    <xf numFmtId="10" fontId="8" fillId="0" borderId="6" xfId="0" applyNumberFormat="1" applyFont="1" applyBorder="1" applyAlignment="1">
      <alignment horizontal="center"/>
    </xf>
    <xf numFmtId="0" fontId="9" fillId="2" borderId="11" xfId="0" applyFont="1" applyFill="1" applyBorder="1" applyAlignment="1">
      <alignment vertical="center"/>
    </xf>
    <xf numFmtId="4" fontId="9" fillId="2" borderId="12" xfId="0" applyNumberFormat="1" applyFont="1" applyFill="1" applyBorder="1" applyAlignment="1">
      <alignment vertical="center"/>
    </xf>
    <xf numFmtId="10" fontId="9" fillId="2" borderId="1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4" fontId="8" fillId="0" borderId="2" xfId="0" applyNumberFormat="1" applyFont="1" applyBorder="1"/>
    <xf numFmtId="10" fontId="8" fillId="0" borderId="2" xfId="0" applyNumberFormat="1" applyFont="1" applyBorder="1" applyAlignment="1">
      <alignment horizontal="center"/>
    </xf>
    <xf numFmtId="0" fontId="3" fillId="2" borderId="17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vertical="center"/>
    </xf>
    <xf numFmtId="10" fontId="7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12" fillId="0" borderId="0" xfId="0" applyFont="1"/>
    <xf numFmtId="4" fontId="9" fillId="2" borderId="8" xfId="0" applyNumberFormat="1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4" fontId="9" fillId="2" borderId="5" xfId="0" applyNumberFormat="1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9" xfId="0" applyFont="1" applyBorder="1"/>
    <xf numFmtId="0" fontId="10" fillId="0" borderId="3" xfId="0" applyFont="1" applyBorder="1"/>
    <xf numFmtId="0" fontId="10" fillId="0" borderId="2" xfId="0" applyFont="1" applyBorder="1"/>
    <xf numFmtId="0" fontId="1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142875</xdr:rowOff>
    </xdr:from>
    <xdr:ext cx="7143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142875"/>
          <a:ext cx="714375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1024"/>
  <sheetViews>
    <sheetView tabSelected="1" zoomScale="80" zoomScaleNormal="80" workbookViewId="0">
      <pane ySplit="10" topLeftCell="A11" activePane="bottomLeft" state="frozen"/>
      <selection pane="bottomLeft" activeCell="D70" sqref="D70"/>
    </sheetView>
  </sheetViews>
  <sheetFormatPr defaultColWidth="12.5703125" defaultRowHeight="15" customHeight="1" x14ac:dyDescent="0.2"/>
  <cols>
    <col min="1" max="1" width="10.140625" customWidth="1"/>
    <col min="2" max="2" width="113.7109375" customWidth="1"/>
    <col min="3" max="3" width="19.42578125" customWidth="1"/>
    <col min="4" max="4" width="19.5703125" customWidth="1"/>
    <col min="5" max="5" width="17.28515625" customWidth="1"/>
    <col min="6" max="6" width="17.85546875" bestFit="1" customWidth="1"/>
    <col min="7" max="7" width="19.5703125" customWidth="1"/>
    <col min="8" max="8" width="20.85546875" customWidth="1"/>
    <col min="9" max="9" width="19.5703125" customWidth="1"/>
    <col min="10" max="10" width="18.5703125" customWidth="1"/>
    <col min="11" max="11" width="19.5703125" customWidth="1"/>
    <col min="12" max="12" width="17.85546875" customWidth="1"/>
    <col min="13" max="27" width="8" customWidth="1"/>
  </cols>
  <sheetData>
    <row r="1" spans="2:27" ht="12.75" customHeight="1" x14ac:dyDescent="0.2">
      <c r="C1" s="4"/>
      <c r="D1" s="4"/>
      <c r="E1" s="4"/>
      <c r="F1" s="4"/>
      <c r="G1" s="4"/>
      <c r="H1" s="4"/>
      <c r="I1" s="4"/>
      <c r="J1" s="4"/>
      <c r="K1" s="4"/>
      <c r="L1" s="5"/>
    </row>
    <row r="2" spans="2:27" ht="12.75" customHeight="1" x14ac:dyDescent="0.2">
      <c r="C2" s="4"/>
      <c r="D2" s="4"/>
      <c r="E2" s="4"/>
      <c r="F2" s="4"/>
      <c r="G2" s="4"/>
      <c r="H2" s="4"/>
      <c r="I2" s="4"/>
      <c r="J2" s="4"/>
      <c r="K2" s="4"/>
      <c r="L2" s="5"/>
    </row>
    <row r="3" spans="2:27" ht="12.75" customHeight="1" x14ac:dyDescent="0.2">
      <c r="B3" s="6" t="s">
        <v>57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2:27" ht="12.75" customHeight="1" x14ac:dyDescent="0.2">
      <c r="B4" s="6" t="s">
        <v>58</v>
      </c>
      <c r="C4" s="4"/>
      <c r="D4" s="4"/>
      <c r="E4" s="4"/>
      <c r="F4" s="4"/>
      <c r="G4" s="4"/>
      <c r="H4" s="4"/>
      <c r="I4" s="4"/>
      <c r="J4" s="4"/>
      <c r="K4" s="4"/>
      <c r="L4" s="5"/>
    </row>
    <row r="5" spans="2:27" ht="12.75" customHeight="1" x14ac:dyDescent="0.2">
      <c r="B5" s="35" t="s">
        <v>91</v>
      </c>
      <c r="C5" s="4"/>
      <c r="D5" s="4"/>
      <c r="E5" s="4"/>
      <c r="F5" s="4"/>
      <c r="G5" s="4"/>
      <c r="H5" s="4"/>
      <c r="I5" s="4"/>
      <c r="J5" s="4"/>
      <c r="K5" s="4"/>
      <c r="L5" s="5"/>
    </row>
    <row r="6" spans="2:27" ht="12.75" customHeight="1" x14ac:dyDescent="0.2">
      <c r="B6" s="1" t="s">
        <v>35</v>
      </c>
      <c r="C6" s="4"/>
      <c r="D6" s="4"/>
      <c r="E6" s="4"/>
      <c r="F6" s="4"/>
      <c r="G6" s="4"/>
      <c r="H6" s="4"/>
      <c r="I6" s="4"/>
      <c r="J6" s="4"/>
      <c r="K6" s="4"/>
      <c r="L6" s="5"/>
    </row>
    <row r="7" spans="2:27" ht="12.75" customHeight="1" x14ac:dyDescent="0.2">
      <c r="C7" s="4"/>
      <c r="D7" s="4"/>
      <c r="E7" s="4"/>
      <c r="F7" s="4"/>
      <c r="G7" s="4"/>
      <c r="H7" s="4"/>
      <c r="I7" s="4"/>
      <c r="J7" s="4"/>
      <c r="K7" s="4"/>
      <c r="L7" s="5"/>
    </row>
    <row r="8" spans="2:27" ht="12.75" customHeight="1" x14ac:dyDescent="0.2">
      <c r="C8" s="4"/>
      <c r="D8" s="4"/>
      <c r="E8" s="4"/>
      <c r="F8" s="4"/>
      <c r="G8" s="4"/>
      <c r="H8" s="4"/>
      <c r="I8" s="4"/>
      <c r="J8" s="4"/>
      <c r="K8" s="4"/>
      <c r="L8" s="5"/>
    </row>
    <row r="9" spans="2:27" ht="12.75" customHeight="1" x14ac:dyDescent="0.2">
      <c r="C9" s="4"/>
      <c r="D9" s="4"/>
      <c r="E9" s="4"/>
      <c r="F9" s="4"/>
      <c r="G9" s="4"/>
      <c r="H9" s="4"/>
      <c r="I9" s="4"/>
      <c r="J9" s="4"/>
      <c r="K9" s="4"/>
      <c r="L9" s="5"/>
    </row>
    <row r="10" spans="2:27" ht="47.25" customHeight="1" x14ac:dyDescent="0.2">
      <c r="B10" s="8" t="s">
        <v>0</v>
      </c>
      <c r="C10" s="9" t="s">
        <v>36</v>
      </c>
      <c r="D10" s="9" t="s">
        <v>37</v>
      </c>
      <c r="E10" s="9" t="s">
        <v>33</v>
      </c>
      <c r="F10" s="9" t="s">
        <v>38</v>
      </c>
      <c r="G10" s="9" t="s">
        <v>1</v>
      </c>
      <c r="H10" s="9" t="s">
        <v>39</v>
      </c>
      <c r="I10" s="9" t="s">
        <v>34</v>
      </c>
      <c r="J10" s="9" t="s">
        <v>40</v>
      </c>
      <c r="K10" s="9" t="s">
        <v>41</v>
      </c>
      <c r="L10" s="1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2:27" ht="12.75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5"/>
    </row>
    <row r="12" spans="2:27" ht="27.75" customHeight="1" x14ac:dyDescent="0.2">
      <c r="B12" s="12" t="s">
        <v>43</v>
      </c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2:27" ht="12.7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2:27" ht="27.75" customHeight="1" x14ac:dyDescent="0.2">
      <c r="B14" s="12" t="s">
        <v>44</v>
      </c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2:27" ht="12.75" customHeight="1" x14ac:dyDescent="0.2">
      <c r="B15" s="33" t="s">
        <v>89</v>
      </c>
      <c r="C15" s="34">
        <v>0</v>
      </c>
      <c r="D15" s="34">
        <v>6680000</v>
      </c>
      <c r="E15" s="34">
        <v>0</v>
      </c>
      <c r="F15" s="34">
        <v>0</v>
      </c>
      <c r="G15" s="34">
        <v>6680000</v>
      </c>
      <c r="H15" s="34">
        <v>0</v>
      </c>
      <c r="I15" s="34">
        <v>0</v>
      </c>
      <c r="J15" s="34">
        <v>0</v>
      </c>
      <c r="K15" s="34">
        <v>0</v>
      </c>
      <c r="L15" s="16">
        <f t="shared" ref="L15:L38" si="0">IF(ISERROR(K15/D15),0,K15/D15)</f>
        <v>0</v>
      </c>
    </row>
    <row r="16" spans="2:27" ht="12.75" customHeight="1" x14ac:dyDescent="0.2">
      <c r="B16" s="33" t="s">
        <v>81</v>
      </c>
      <c r="C16" s="34">
        <v>0</v>
      </c>
      <c r="D16" s="34">
        <v>3464124.07</v>
      </c>
      <c r="E16" s="34">
        <v>0</v>
      </c>
      <c r="F16" s="34">
        <v>0</v>
      </c>
      <c r="G16" s="34">
        <v>0</v>
      </c>
      <c r="H16" s="34">
        <v>3464124.07</v>
      </c>
      <c r="I16" s="34">
        <v>3464124.07</v>
      </c>
      <c r="J16" s="34">
        <v>0</v>
      </c>
      <c r="K16" s="34">
        <v>0</v>
      </c>
      <c r="L16" s="16">
        <f t="shared" si="0"/>
        <v>0</v>
      </c>
    </row>
    <row r="17" spans="2:12" ht="12.75" customHeight="1" x14ac:dyDescent="0.2">
      <c r="B17" s="33" t="s">
        <v>82</v>
      </c>
      <c r="C17" s="34">
        <v>0</v>
      </c>
      <c r="D17" s="34">
        <v>3000000</v>
      </c>
      <c r="E17" s="34">
        <v>0</v>
      </c>
      <c r="F17" s="34">
        <v>0</v>
      </c>
      <c r="G17" s="34">
        <v>0</v>
      </c>
      <c r="H17" s="34">
        <v>3000000</v>
      </c>
      <c r="I17" s="34">
        <v>3000000</v>
      </c>
      <c r="J17" s="34">
        <v>0</v>
      </c>
      <c r="K17" s="34">
        <v>0</v>
      </c>
      <c r="L17" s="16">
        <f t="shared" si="0"/>
        <v>0</v>
      </c>
    </row>
    <row r="18" spans="2:12" ht="12.75" customHeight="1" x14ac:dyDescent="0.2">
      <c r="B18" s="33" t="s">
        <v>83</v>
      </c>
      <c r="C18" s="34">
        <v>0</v>
      </c>
      <c r="D18" s="34">
        <v>800000</v>
      </c>
      <c r="E18" s="34">
        <v>0</v>
      </c>
      <c r="F18" s="34">
        <v>0</v>
      </c>
      <c r="G18" s="34">
        <v>0</v>
      </c>
      <c r="H18" s="34">
        <v>800000</v>
      </c>
      <c r="I18" s="34">
        <v>800000</v>
      </c>
      <c r="J18" s="34">
        <v>0</v>
      </c>
      <c r="K18" s="34">
        <v>0</v>
      </c>
      <c r="L18" s="16">
        <f t="shared" si="0"/>
        <v>0</v>
      </c>
    </row>
    <row r="19" spans="2:12" ht="12.75" customHeight="1" x14ac:dyDescent="0.2">
      <c r="B19" s="33" t="s">
        <v>78</v>
      </c>
      <c r="C19" s="34">
        <v>0</v>
      </c>
      <c r="D19" s="34">
        <v>1521126.3</v>
      </c>
      <c r="E19" s="34">
        <v>0</v>
      </c>
      <c r="F19" s="34">
        <v>0</v>
      </c>
      <c r="G19" s="34">
        <v>1521126.3</v>
      </c>
      <c r="H19" s="34">
        <v>0</v>
      </c>
      <c r="I19" s="34">
        <v>0</v>
      </c>
      <c r="J19" s="34">
        <v>0</v>
      </c>
      <c r="K19" s="34">
        <v>0</v>
      </c>
      <c r="L19" s="16">
        <f t="shared" si="0"/>
        <v>0</v>
      </c>
    </row>
    <row r="20" spans="2:12" ht="12.75" customHeight="1" x14ac:dyDescent="0.2">
      <c r="B20" s="33" t="s">
        <v>87</v>
      </c>
      <c r="C20" s="34">
        <v>0</v>
      </c>
      <c r="D20" s="34">
        <v>9490.32</v>
      </c>
      <c r="E20" s="34">
        <v>0</v>
      </c>
      <c r="F20" s="34">
        <v>0</v>
      </c>
      <c r="G20" s="34">
        <v>0</v>
      </c>
      <c r="H20" s="34">
        <v>9490.32</v>
      </c>
      <c r="I20" s="34">
        <v>9490.32</v>
      </c>
      <c r="J20" s="34">
        <v>0</v>
      </c>
      <c r="K20" s="34">
        <v>0</v>
      </c>
      <c r="L20" s="16">
        <f t="shared" si="0"/>
        <v>0</v>
      </c>
    </row>
    <row r="21" spans="2:12" ht="12.75" customHeight="1" x14ac:dyDescent="0.2">
      <c r="B21" s="33" t="s">
        <v>2</v>
      </c>
      <c r="C21" s="34">
        <v>100000</v>
      </c>
      <c r="D21" s="34">
        <v>100000</v>
      </c>
      <c r="E21" s="34">
        <v>0</v>
      </c>
      <c r="F21" s="34">
        <v>0</v>
      </c>
      <c r="G21" s="34">
        <v>60725</v>
      </c>
      <c r="H21" s="34">
        <v>39275</v>
      </c>
      <c r="I21" s="34">
        <v>39275</v>
      </c>
      <c r="J21" s="34">
        <v>0</v>
      </c>
      <c r="K21" s="34">
        <v>19740</v>
      </c>
      <c r="L21" s="16">
        <f t="shared" si="0"/>
        <v>0.19739999999999999</v>
      </c>
    </row>
    <row r="22" spans="2:12" ht="12.75" customHeight="1" x14ac:dyDescent="0.2">
      <c r="B22" s="33" t="s">
        <v>32</v>
      </c>
      <c r="C22" s="34">
        <v>3500</v>
      </c>
      <c r="D22" s="34">
        <v>1658</v>
      </c>
      <c r="E22" s="34">
        <v>0</v>
      </c>
      <c r="F22" s="34">
        <v>0</v>
      </c>
      <c r="G22" s="34">
        <v>1658</v>
      </c>
      <c r="H22" s="34">
        <v>0</v>
      </c>
      <c r="I22" s="34">
        <v>0</v>
      </c>
      <c r="J22" s="34">
        <v>0</v>
      </c>
      <c r="K22" s="34">
        <v>0</v>
      </c>
      <c r="L22" s="16">
        <f t="shared" si="0"/>
        <v>0</v>
      </c>
    </row>
    <row r="23" spans="2:12" ht="12.75" customHeight="1" x14ac:dyDescent="0.2">
      <c r="B23" s="33" t="s">
        <v>5</v>
      </c>
      <c r="C23" s="34">
        <v>9492</v>
      </c>
      <c r="D23" s="34">
        <v>9714.7900000000009</v>
      </c>
      <c r="E23" s="34">
        <v>0</v>
      </c>
      <c r="F23" s="34">
        <v>0</v>
      </c>
      <c r="G23" s="34">
        <v>9310.08</v>
      </c>
      <c r="H23" s="34">
        <v>404.71000000000095</v>
      </c>
      <c r="I23" s="34">
        <v>404.71000000000095</v>
      </c>
      <c r="J23" s="34">
        <v>0</v>
      </c>
      <c r="K23" s="34">
        <v>6356.49</v>
      </c>
      <c r="L23" s="16">
        <f t="shared" si="0"/>
        <v>0.65431059240601175</v>
      </c>
    </row>
    <row r="24" spans="2:12" ht="12.75" customHeight="1" x14ac:dyDescent="0.2">
      <c r="B24" s="33" t="s">
        <v>59</v>
      </c>
      <c r="C24" s="34">
        <v>0</v>
      </c>
      <c r="D24" s="34">
        <v>68535.320000000007</v>
      </c>
      <c r="E24" s="34">
        <v>0</v>
      </c>
      <c r="F24" s="34">
        <v>0</v>
      </c>
      <c r="G24" s="34">
        <v>68535.320000000007</v>
      </c>
      <c r="H24" s="34">
        <v>0</v>
      </c>
      <c r="I24" s="34">
        <v>0</v>
      </c>
      <c r="J24" s="34">
        <v>0</v>
      </c>
      <c r="K24" s="34">
        <v>68535.320000000007</v>
      </c>
      <c r="L24" s="16">
        <f t="shared" si="0"/>
        <v>1</v>
      </c>
    </row>
    <row r="25" spans="2:12" ht="12.75" customHeight="1" x14ac:dyDescent="0.2">
      <c r="B25" s="33" t="s">
        <v>54</v>
      </c>
      <c r="C25" s="34">
        <v>0</v>
      </c>
      <c r="D25" s="34">
        <v>15659.8</v>
      </c>
      <c r="E25" s="34">
        <v>0</v>
      </c>
      <c r="F25" s="34">
        <v>0</v>
      </c>
      <c r="G25" s="34">
        <v>15659.8</v>
      </c>
      <c r="H25" s="34">
        <v>0</v>
      </c>
      <c r="I25" s="34">
        <v>0</v>
      </c>
      <c r="J25" s="34">
        <v>0</v>
      </c>
      <c r="K25" s="34">
        <v>15659.8</v>
      </c>
      <c r="L25" s="16">
        <f t="shared" si="0"/>
        <v>1</v>
      </c>
    </row>
    <row r="26" spans="2:12" ht="12.75" customHeight="1" x14ac:dyDescent="0.2">
      <c r="B26" s="33" t="s">
        <v>60</v>
      </c>
      <c r="C26" s="34">
        <v>0</v>
      </c>
      <c r="D26" s="34">
        <v>125814.64000000001</v>
      </c>
      <c r="E26" s="34">
        <v>0</v>
      </c>
      <c r="F26" s="34">
        <v>0</v>
      </c>
      <c r="G26" s="34">
        <v>125814.64</v>
      </c>
      <c r="H26" s="34">
        <v>0</v>
      </c>
      <c r="I26" s="34">
        <v>0</v>
      </c>
      <c r="J26" s="34">
        <v>0</v>
      </c>
      <c r="K26" s="34">
        <v>125814.64</v>
      </c>
      <c r="L26" s="16">
        <f t="shared" si="0"/>
        <v>0.99999999999999989</v>
      </c>
    </row>
    <row r="27" spans="2:12" ht="12.75" customHeight="1" x14ac:dyDescent="0.2">
      <c r="B27" s="33" t="s">
        <v>4</v>
      </c>
      <c r="C27" s="34">
        <v>9966</v>
      </c>
      <c r="D27" s="34">
        <v>8244.7999999999993</v>
      </c>
      <c r="E27" s="34">
        <v>0</v>
      </c>
      <c r="F27" s="34">
        <v>0</v>
      </c>
      <c r="G27" s="34">
        <v>8244.7999999999993</v>
      </c>
      <c r="H27" s="34">
        <v>0</v>
      </c>
      <c r="I27" s="34">
        <v>0</v>
      </c>
      <c r="J27" s="34">
        <v>0</v>
      </c>
      <c r="K27" s="34">
        <v>5482.68</v>
      </c>
      <c r="L27" s="16">
        <f t="shared" si="0"/>
        <v>0.66498641568018635</v>
      </c>
    </row>
    <row r="28" spans="2:12" ht="12.75" customHeight="1" x14ac:dyDescent="0.2">
      <c r="B28" s="33" t="s">
        <v>76</v>
      </c>
      <c r="C28" s="34">
        <v>0</v>
      </c>
      <c r="D28" s="34">
        <v>3102</v>
      </c>
      <c r="E28" s="34">
        <v>0</v>
      </c>
      <c r="F28" s="34">
        <v>0</v>
      </c>
      <c r="G28" s="34">
        <v>3102</v>
      </c>
      <c r="H28" s="34">
        <v>0</v>
      </c>
      <c r="I28" s="34">
        <v>0</v>
      </c>
      <c r="J28" s="34">
        <v>0</v>
      </c>
      <c r="K28" s="34">
        <v>3102</v>
      </c>
      <c r="L28" s="16">
        <f t="shared" si="0"/>
        <v>1</v>
      </c>
    </row>
    <row r="29" spans="2:12" ht="12.75" customHeight="1" x14ac:dyDescent="0.2">
      <c r="B29" s="33" t="s">
        <v>6</v>
      </c>
      <c r="C29" s="34">
        <v>10000</v>
      </c>
      <c r="D29" s="34">
        <v>10000</v>
      </c>
      <c r="E29" s="34">
        <v>0</v>
      </c>
      <c r="F29" s="34">
        <v>0</v>
      </c>
      <c r="G29" s="34">
        <v>0</v>
      </c>
      <c r="H29" s="34">
        <v>10000</v>
      </c>
      <c r="I29" s="34">
        <v>10000</v>
      </c>
      <c r="J29" s="34">
        <v>0</v>
      </c>
      <c r="K29" s="34">
        <v>0</v>
      </c>
      <c r="L29" s="16">
        <f t="shared" si="0"/>
        <v>0</v>
      </c>
    </row>
    <row r="30" spans="2:12" ht="12.75" customHeight="1" x14ac:dyDescent="0.2">
      <c r="B30" s="33" t="s">
        <v>31</v>
      </c>
      <c r="C30" s="34">
        <v>249996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16">
        <f t="shared" si="0"/>
        <v>0</v>
      </c>
    </row>
    <row r="31" spans="2:12" ht="12.75" customHeight="1" x14ac:dyDescent="0.2">
      <c r="B31" s="33" t="s">
        <v>16</v>
      </c>
      <c r="C31" s="34">
        <v>15001</v>
      </c>
      <c r="D31" s="34">
        <v>14225.369999999999</v>
      </c>
      <c r="E31" s="34">
        <v>0</v>
      </c>
      <c r="F31" s="34">
        <v>0</v>
      </c>
      <c r="G31" s="34">
        <v>14225.369999999999</v>
      </c>
      <c r="H31" s="34">
        <v>0</v>
      </c>
      <c r="I31" s="34">
        <v>0</v>
      </c>
      <c r="J31" s="34">
        <v>0</v>
      </c>
      <c r="K31" s="34">
        <v>9413.41</v>
      </c>
      <c r="L31" s="16">
        <f t="shared" si="0"/>
        <v>0.66173393029495897</v>
      </c>
    </row>
    <row r="32" spans="2:12" ht="12.75" customHeight="1" x14ac:dyDescent="0.2">
      <c r="B32" s="33" t="s">
        <v>75</v>
      </c>
      <c r="C32" s="34">
        <v>0</v>
      </c>
      <c r="D32" s="34">
        <v>4823.6799999999994</v>
      </c>
      <c r="E32" s="34">
        <v>0</v>
      </c>
      <c r="F32" s="34">
        <v>0</v>
      </c>
      <c r="G32" s="34">
        <v>4593.9799999999996</v>
      </c>
      <c r="H32" s="34">
        <v>229.69999999999982</v>
      </c>
      <c r="I32" s="34">
        <v>229.69999999999982</v>
      </c>
      <c r="J32" s="34">
        <v>0</v>
      </c>
      <c r="K32" s="34">
        <v>0</v>
      </c>
      <c r="L32" s="16">
        <f t="shared" si="0"/>
        <v>0</v>
      </c>
    </row>
    <row r="33" spans="2:27" ht="12.75" customHeight="1" x14ac:dyDescent="0.2">
      <c r="B33" s="33" t="s">
        <v>30</v>
      </c>
      <c r="C33" s="34">
        <v>800004</v>
      </c>
      <c r="D33" s="34">
        <v>800004</v>
      </c>
      <c r="E33" s="34">
        <v>0</v>
      </c>
      <c r="F33" s="34">
        <v>0</v>
      </c>
      <c r="G33" s="34">
        <v>0</v>
      </c>
      <c r="H33" s="34">
        <v>800004</v>
      </c>
      <c r="I33" s="34">
        <v>800004</v>
      </c>
      <c r="J33" s="34">
        <v>0</v>
      </c>
      <c r="K33" s="34">
        <v>0</v>
      </c>
      <c r="L33" s="16">
        <f t="shared" si="0"/>
        <v>0</v>
      </c>
    </row>
    <row r="34" spans="2:27" ht="12.75" customHeight="1" x14ac:dyDescent="0.2">
      <c r="B34" s="33" t="s">
        <v>67</v>
      </c>
      <c r="C34" s="34">
        <v>0</v>
      </c>
      <c r="D34" s="34">
        <v>279671</v>
      </c>
      <c r="E34" s="34">
        <v>0</v>
      </c>
      <c r="F34" s="34">
        <v>0</v>
      </c>
      <c r="G34" s="34">
        <v>279671</v>
      </c>
      <c r="H34" s="34">
        <v>0</v>
      </c>
      <c r="I34" s="34">
        <v>0</v>
      </c>
      <c r="J34" s="34">
        <v>0</v>
      </c>
      <c r="K34" s="34">
        <v>279671</v>
      </c>
      <c r="L34" s="16">
        <f t="shared" si="0"/>
        <v>1</v>
      </c>
    </row>
    <row r="35" spans="2:27" ht="12.75" customHeight="1" x14ac:dyDescent="0.2">
      <c r="B35" s="33" t="s">
        <v>86</v>
      </c>
      <c r="C35" s="34">
        <v>0</v>
      </c>
      <c r="D35" s="34">
        <v>27108</v>
      </c>
      <c r="E35" s="34">
        <v>0</v>
      </c>
      <c r="F35" s="34">
        <v>0</v>
      </c>
      <c r="G35" s="34">
        <v>27108</v>
      </c>
      <c r="H35" s="34">
        <v>0</v>
      </c>
      <c r="I35" s="34">
        <v>0</v>
      </c>
      <c r="J35" s="34">
        <v>0</v>
      </c>
      <c r="K35" s="34">
        <v>27108</v>
      </c>
      <c r="L35" s="16">
        <f t="shared" si="0"/>
        <v>1</v>
      </c>
    </row>
    <row r="36" spans="2:27" ht="12.75" customHeight="1" x14ac:dyDescent="0.2">
      <c r="B36" s="33" t="s">
        <v>3</v>
      </c>
      <c r="C36" s="34">
        <v>200000</v>
      </c>
      <c r="D36" s="34">
        <v>278372.08999999997</v>
      </c>
      <c r="E36" s="34">
        <v>0</v>
      </c>
      <c r="F36" s="34">
        <v>0</v>
      </c>
      <c r="G36" s="34">
        <v>271329.09000000003</v>
      </c>
      <c r="H36" s="34">
        <v>7042.9999999999418</v>
      </c>
      <c r="I36" s="34">
        <v>7042.9999999999418</v>
      </c>
      <c r="J36" s="34">
        <v>0</v>
      </c>
      <c r="K36" s="34">
        <v>268614.08999999997</v>
      </c>
      <c r="L36" s="16">
        <f t="shared" si="0"/>
        <v>0.96494619844970808</v>
      </c>
    </row>
    <row r="37" spans="2:27" ht="12.75" customHeight="1" x14ac:dyDescent="0.2">
      <c r="B37" s="33" t="s">
        <v>90</v>
      </c>
      <c r="C37" s="34"/>
      <c r="D37" s="34">
        <v>128000</v>
      </c>
      <c r="E37" s="34">
        <v>0</v>
      </c>
      <c r="F37" s="34">
        <v>0</v>
      </c>
      <c r="G37" s="34">
        <v>128000</v>
      </c>
      <c r="H37" s="34">
        <v>0</v>
      </c>
      <c r="I37" s="34">
        <v>0</v>
      </c>
      <c r="J37" s="34">
        <v>0</v>
      </c>
      <c r="K37" s="34">
        <v>0</v>
      </c>
      <c r="L37" s="16">
        <f t="shared" si="0"/>
        <v>0</v>
      </c>
    </row>
    <row r="38" spans="2:27" ht="27.75" customHeight="1" x14ac:dyDescent="0.2">
      <c r="B38" s="17" t="s">
        <v>45</v>
      </c>
      <c r="C38" s="18">
        <f t="shared" ref="C38:K38" si="1">SUM(C15:C37)</f>
        <v>1397959</v>
      </c>
      <c r="D38" s="18">
        <f t="shared" si="1"/>
        <v>17349674.180000003</v>
      </c>
      <c r="E38" s="18">
        <f t="shared" si="1"/>
        <v>0</v>
      </c>
      <c r="F38" s="18">
        <f t="shared" si="1"/>
        <v>0</v>
      </c>
      <c r="G38" s="18">
        <f t="shared" si="1"/>
        <v>9219103.3800000008</v>
      </c>
      <c r="H38" s="18">
        <f t="shared" si="1"/>
        <v>8130570.8000000007</v>
      </c>
      <c r="I38" s="18">
        <f t="shared" si="1"/>
        <v>8130570.8000000007</v>
      </c>
      <c r="J38" s="18">
        <f t="shared" si="1"/>
        <v>0</v>
      </c>
      <c r="K38" s="18">
        <f t="shared" si="1"/>
        <v>829497.42999999993</v>
      </c>
      <c r="L38" s="19">
        <f t="shared" si="0"/>
        <v>4.7810547990359997E-2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2:27" ht="12.75" customHeight="1" x14ac:dyDescent="0.2">
      <c r="B39" s="3"/>
      <c r="C39" s="20"/>
      <c r="D39" s="20"/>
      <c r="E39" s="20"/>
      <c r="F39" s="20"/>
      <c r="G39" s="20"/>
      <c r="H39" s="20"/>
      <c r="I39" s="4"/>
      <c r="J39" s="20"/>
      <c r="K39" s="20"/>
      <c r="L39" s="21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ht="27.75" customHeight="1" x14ac:dyDescent="0.2">
      <c r="B40" s="12" t="s">
        <v>46</v>
      </c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ht="15" customHeight="1" x14ac:dyDescent="0.2">
      <c r="B41" s="33" t="s">
        <v>73</v>
      </c>
      <c r="C41" s="34">
        <v>112286</v>
      </c>
      <c r="D41" s="34">
        <v>28285.259999999995</v>
      </c>
      <c r="E41" s="34">
        <v>0</v>
      </c>
      <c r="F41" s="34">
        <v>0</v>
      </c>
      <c r="G41" s="34">
        <v>28285.260000000002</v>
      </c>
      <c r="H41" s="34">
        <v>0</v>
      </c>
      <c r="I41" s="34">
        <v>0</v>
      </c>
      <c r="J41" s="34">
        <v>0</v>
      </c>
      <c r="K41" s="34">
        <v>25295.260000000002</v>
      </c>
      <c r="L41" s="16">
        <f t="shared" ref="L41:L76" si="2">IF(ISERROR(K41/D41),0,K41/D41)</f>
        <v>0.89429123154604229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2:27" ht="15" customHeight="1" x14ac:dyDescent="0.2">
      <c r="B42" s="33" t="s">
        <v>11</v>
      </c>
      <c r="C42" s="34">
        <v>1568773</v>
      </c>
      <c r="D42" s="34">
        <v>1522309.09</v>
      </c>
      <c r="E42" s="34">
        <v>0</v>
      </c>
      <c r="F42" s="34">
        <v>0</v>
      </c>
      <c r="G42" s="34">
        <v>1464304.9300000002</v>
      </c>
      <c r="H42" s="34">
        <v>58004.159999999916</v>
      </c>
      <c r="I42" s="34">
        <v>58004.159999999916</v>
      </c>
      <c r="J42" s="34">
        <v>0</v>
      </c>
      <c r="K42" s="34">
        <v>972163.9700000002</v>
      </c>
      <c r="L42" s="16">
        <f t="shared" si="2"/>
        <v>0.63861142023398165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2:27" ht="15" customHeight="1" x14ac:dyDescent="0.2">
      <c r="B43" s="33" t="s">
        <v>88</v>
      </c>
      <c r="C43" s="34">
        <v>351311</v>
      </c>
      <c r="D43" s="34">
        <v>142606.28</v>
      </c>
      <c r="E43" s="34">
        <v>0</v>
      </c>
      <c r="F43" s="34">
        <v>0</v>
      </c>
      <c r="G43" s="34">
        <v>0</v>
      </c>
      <c r="H43" s="34">
        <v>142606.28</v>
      </c>
      <c r="I43" s="34">
        <v>142606.28</v>
      </c>
      <c r="J43" s="34">
        <v>0</v>
      </c>
      <c r="K43" s="34">
        <v>0</v>
      </c>
      <c r="L43" s="16">
        <f t="shared" si="2"/>
        <v>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2:27" ht="15" customHeight="1" x14ac:dyDescent="0.2">
      <c r="B44" s="33" t="s">
        <v>20</v>
      </c>
      <c r="C44" s="34">
        <v>142191</v>
      </c>
      <c r="D44" s="34">
        <v>132433.76999999999</v>
      </c>
      <c r="E44" s="34">
        <v>0</v>
      </c>
      <c r="F44" s="34">
        <v>0</v>
      </c>
      <c r="G44" s="34">
        <v>76484.01999999999</v>
      </c>
      <c r="H44" s="34">
        <v>55949.75</v>
      </c>
      <c r="I44" s="34">
        <v>55949.75</v>
      </c>
      <c r="J44" s="34">
        <v>0</v>
      </c>
      <c r="K44" s="34">
        <v>63276.06</v>
      </c>
      <c r="L44" s="16">
        <f t="shared" si="2"/>
        <v>0.47779399468881695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2:27" ht="15" customHeight="1" x14ac:dyDescent="0.2">
      <c r="B45" s="33" t="s">
        <v>69</v>
      </c>
      <c r="C45" s="34">
        <v>0</v>
      </c>
      <c r="D45" s="34">
        <v>1.97</v>
      </c>
      <c r="E45" s="34">
        <v>0</v>
      </c>
      <c r="F45" s="34">
        <v>0</v>
      </c>
      <c r="G45" s="34">
        <v>1.97</v>
      </c>
      <c r="H45" s="34">
        <v>0</v>
      </c>
      <c r="I45" s="34">
        <v>0</v>
      </c>
      <c r="J45" s="34">
        <v>0</v>
      </c>
      <c r="K45" s="34">
        <v>1.97</v>
      </c>
      <c r="L45" s="16">
        <f t="shared" si="2"/>
        <v>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2:27" ht="15" customHeight="1" x14ac:dyDescent="0.2">
      <c r="B46" s="33" t="s">
        <v>7</v>
      </c>
      <c r="C46" s="34">
        <v>94404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16">
        <f t="shared" si="2"/>
        <v>0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7" ht="15" customHeight="1" x14ac:dyDescent="0.2">
      <c r="B47" s="33" t="s">
        <v>63</v>
      </c>
      <c r="C47" s="34">
        <v>0</v>
      </c>
      <c r="D47" s="34">
        <v>499.86</v>
      </c>
      <c r="E47" s="34">
        <v>0</v>
      </c>
      <c r="F47" s="34">
        <v>0</v>
      </c>
      <c r="G47" s="34">
        <v>499.86</v>
      </c>
      <c r="H47" s="34">
        <v>0</v>
      </c>
      <c r="I47" s="34">
        <v>0</v>
      </c>
      <c r="J47" s="34">
        <v>0</v>
      </c>
      <c r="K47" s="34">
        <v>499.86</v>
      </c>
      <c r="L47" s="16">
        <f t="shared" si="2"/>
        <v>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7" ht="15" customHeight="1" x14ac:dyDescent="0.2">
      <c r="B48" s="33" t="s">
        <v>68</v>
      </c>
      <c r="C48" s="34">
        <v>0</v>
      </c>
      <c r="D48" s="34">
        <v>31878</v>
      </c>
      <c r="E48" s="34">
        <v>0</v>
      </c>
      <c r="F48" s="34">
        <v>0</v>
      </c>
      <c r="G48" s="34">
        <v>31878</v>
      </c>
      <c r="H48" s="34">
        <v>0</v>
      </c>
      <c r="I48" s="34">
        <v>0</v>
      </c>
      <c r="J48" s="34">
        <v>0</v>
      </c>
      <c r="K48" s="34">
        <v>0</v>
      </c>
      <c r="L48" s="16">
        <f t="shared" si="2"/>
        <v>0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2:27" ht="15" customHeight="1" x14ac:dyDescent="0.2">
      <c r="B49" s="33" t="s">
        <v>56</v>
      </c>
      <c r="C49" s="34">
        <v>0</v>
      </c>
      <c r="D49" s="34">
        <v>579173.85</v>
      </c>
      <c r="E49" s="34">
        <v>0</v>
      </c>
      <c r="F49" s="34">
        <v>0</v>
      </c>
      <c r="G49" s="34">
        <v>579173.85</v>
      </c>
      <c r="H49" s="34">
        <v>0</v>
      </c>
      <c r="I49" s="34">
        <v>0</v>
      </c>
      <c r="J49" s="34">
        <v>0</v>
      </c>
      <c r="K49" s="34">
        <v>0</v>
      </c>
      <c r="L49" s="16">
        <f t="shared" si="2"/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 ht="15" customHeight="1" x14ac:dyDescent="0.2">
      <c r="B50" s="33" t="s">
        <v>55</v>
      </c>
      <c r="C50" s="34">
        <v>594840</v>
      </c>
      <c r="D50" s="34">
        <v>50249.310000000056</v>
      </c>
      <c r="E50" s="34">
        <v>0</v>
      </c>
      <c r="F50" s="34">
        <v>0</v>
      </c>
      <c r="G50" s="34">
        <v>50249.31</v>
      </c>
      <c r="H50" s="34">
        <v>5.8207660913467407E-11</v>
      </c>
      <c r="I50" s="34">
        <v>5.8207660913467407E-11</v>
      </c>
      <c r="J50" s="34">
        <v>0</v>
      </c>
      <c r="K50" s="34">
        <v>32880</v>
      </c>
      <c r="L50" s="16">
        <f t="shared" si="2"/>
        <v>0.65433734313963643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2:27" ht="15" customHeight="1" x14ac:dyDescent="0.2">
      <c r="B51" s="33" t="s">
        <v>62</v>
      </c>
      <c r="C51" s="34">
        <v>50400</v>
      </c>
      <c r="D51" s="34">
        <v>104601</v>
      </c>
      <c r="E51" s="34">
        <v>0</v>
      </c>
      <c r="F51" s="34">
        <v>0</v>
      </c>
      <c r="G51" s="34">
        <v>0</v>
      </c>
      <c r="H51" s="34">
        <v>104601</v>
      </c>
      <c r="I51" s="34">
        <v>104601</v>
      </c>
      <c r="J51" s="34">
        <v>0</v>
      </c>
      <c r="K51" s="34">
        <v>0</v>
      </c>
      <c r="L51" s="16">
        <f t="shared" si="2"/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ht="15" customHeight="1" x14ac:dyDescent="0.2">
      <c r="B52" s="33" t="s">
        <v>71</v>
      </c>
      <c r="C52" s="34">
        <v>150000</v>
      </c>
      <c r="D52" s="34">
        <v>14490</v>
      </c>
      <c r="E52" s="34">
        <v>0</v>
      </c>
      <c r="F52" s="34">
        <v>0</v>
      </c>
      <c r="G52" s="34">
        <v>0</v>
      </c>
      <c r="H52" s="34">
        <v>14490</v>
      </c>
      <c r="I52" s="34">
        <v>14490</v>
      </c>
      <c r="J52" s="34">
        <v>0</v>
      </c>
      <c r="K52" s="34">
        <v>0</v>
      </c>
      <c r="L52" s="16">
        <f t="shared" si="2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ht="15" customHeight="1" x14ac:dyDescent="0.2">
      <c r="B53" s="33" t="s">
        <v>19</v>
      </c>
      <c r="C53" s="34">
        <v>441075</v>
      </c>
      <c r="D53" s="34">
        <v>432213.56</v>
      </c>
      <c r="E53" s="34">
        <v>0</v>
      </c>
      <c r="F53" s="34">
        <v>0</v>
      </c>
      <c r="G53" s="34">
        <v>432645.83</v>
      </c>
      <c r="H53" s="34">
        <v>-432.27000000001863</v>
      </c>
      <c r="I53" s="34">
        <v>-432.27000000001863</v>
      </c>
      <c r="J53" s="34">
        <v>0</v>
      </c>
      <c r="K53" s="34">
        <v>266887.49</v>
      </c>
      <c r="L53" s="16">
        <f t="shared" si="2"/>
        <v>0.6174898584856986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5" customHeight="1" x14ac:dyDescent="0.2">
      <c r="B54" s="33" t="s">
        <v>13</v>
      </c>
      <c r="C54" s="34">
        <v>251115</v>
      </c>
      <c r="D54" s="34">
        <v>248546.6</v>
      </c>
      <c r="E54" s="34">
        <v>0</v>
      </c>
      <c r="F54" s="34">
        <v>0</v>
      </c>
      <c r="G54" s="34">
        <v>248546.6</v>
      </c>
      <c r="H54" s="34">
        <v>0</v>
      </c>
      <c r="I54" s="34">
        <v>0</v>
      </c>
      <c r="J54" s="34">
        <v>0</v>
      </c>
      <c r="K54" s="34">
        <v>162702.61000000002</v>
      </c>
      <c r="L54" s="16">
        <f t="shared" si="2"/>
        <v>0.65461611625345106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5" customHeight="1" x14ac:dyDescent="0.2">
      <c r="B55" s="33" t="s">
        <v>8</v>
      </c>
      <c r="C55" s="34">
        <v>9760001</v>
      </c>
      <c r="D55" s="34">
        <v>944473.5700000003</v>
      </c>
      <c r="E55" s="34">
        <v>0</v>
      </c>
      <c r="F55" s="34">
        <v>0</v>
      </c>
      <c r="G55" s="34">
        <v>944473.57000000007</v>
      </c>
      <c r="H55" s="34">
        <v>0</v>
      </c>
      <c r="I55" s="34">
        <v>0</v>
      </c>
      <c r="J55" s="34">
        <v>0</v>
      </c>
      <c r="K55" s="34">
        <v>557756.1100000001</v>
      </c>
      <c r="L55" s="16">
        <f t="shared" si="2"/>
        <v>0.5905470811639546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ht="15" customHeight="1" x14ac:dyDescent="0.2">
      <c r="B56" s="33" t="s">
        <v>64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16">
        <f t="shared" si="2"/>
        <v>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7" ht="15" customHeight="1" x14ac:dyDescent="0.2">
      <c r="B57" s="33" t="s">
        <v>65</v>
      </c>
      <c r="C57" s="34">
        <v>0</v>
      </c>
      <c r="D57" s="34">
        <v>2498348.0599999996</v>
      </c>
      <c r="E57" s="34">
        <v>0</v>
      </c>
      <c r="F57" s="34">
        <v>0</v>
      </c>
      <c r="G57" s="34">
        <v>2498348.06</v>
      </c>
      <c r="H57" s="34">
        <v>0</v>
      </c>
      <c r="I57" s="34">
        <v>0</v>
      </c>
      <c r="J57" s="34">
        <v>0</v>
      </c>
      <c r="K57" s="34">
        <v>0</v>
      </c>
      <c r="L57" s="16">
        <f t="shared" si="2"/>
        <v>0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2:27" ht="15" customHeight="1" x14ac:dyDescent="0.2">
      <c r="B58" s="33" t="s">
        <v>66</v>
      </c>
      <c r="C58" s="34">
        <v>0</v>
      </c>
      <c r="D58" s="34">
        <v>186118.2</v>
      </c>
      <c r="E58" s="34">
        <v>0</v>
      </c>
      <c r="F58" s="34">
        <v>0</v>
      </c>
      <c r="G58" s="34">
        <v>186118.2</v>
      </c>
      <c r="H58" s="34">
        <v>0</v>
      </c>
      <c r="I58" s="34">
        <v>0</v>
      </c>
      <c r="J58" s="34">
        <v>0</v>
      </c>
      <c r="K58" s="34">
        <v>0</v>
      </c>
      <c r="L58" s="16">
        <f t="shared" si="2"/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2:27" ht="15" customHeight="1" x14ac:dyDescent="0.2">
      <c r="B59" s="33" t="s">
        <v>15</v>
      </c>
      <c r="C59" s="34">
        <v>66009</v>
      </c>
      <c r="D59" s="34">
        <v>63550.12</v>
      </c>
      <c r="E59" s="34">
        <v>0</v>
      </c>
      <c r="F59" s="34">
        <v>0</v>
      </c>
      <c r="G59" s="34">
        <v>62972.880000000005</v>
      </c>
      <c r="H59" s="34">
        <v>577.23999999999796</v>
      </c>
      <c r="I59" s="34">
        <v>577.23999999999796</v>
      </c>
      <c r="J59" s="34">
        <v>0</v>
      </c>
      <c r="K59" s="34">
        <v>27877.520000000004</v>
      </c>
      <c r="L59" s="16">
        <f t="shared" si="2"/>
        <v>0.43866982469899352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2:27" ht="15" customHeight="1" x14ac:dyDescent="0.2">
      <c r="B60" s="33" t="s">
        <v>9</v>
      </c>
      <c r="C60" s="34">
        <v>896298</v>
      </c>
      <c r="D60" s="34">
        <v>857224.67</v>
      </c>
      <c r="E60" s="34">
        <v>0</v>
      </c>
      <c r="F60" s="34">
        <v>0</v>
      </c>
      <c r="G60" s="34">
        <v>848037.6</v>
      </c>
      <c r="H60" s="34">
        <v>9187.0700000000652</v>
      </c>
      <c r="I60" s="34">
        <v>9187.0700000000652</v>
      </c>
      <c r="J60" s="34">
        <v>0</v>
      </c>
      <c r="K60" s="34">
        <v>588915</v>
      </c>
      <c r="L60" s="16">
        <f t="shared" si="2"/>
        <v>0.68700192681108907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2:27" ht="15" customHeight="1" x14ac:dyDescent="0.2">
      <c r="B61" s="33" t="s">
        <v>74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16">
        <f t="shared" si="2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2:27" ht="15" customHeight="1" x14ac:dyDescent="0.2">
      <c r="B62" s="33" t="s">
        <v>18</v>
      </c>
      <c r="C62" s="34">
        <v>141415</v>
      </c>
      <c r="D62" s="34">
        <v>136709.66</v>
      </c>
      <c r="E62" s="34">
        <v>0</v>
      </c>
      <c r="F62" s="34">
        <v>0</v>
      </c>
      <c r="G62" s="34">
        <v>136142.39999999999</v>
      </c>
      <c r="H62" s="34">
        <v>567.26000000000931</v>
      </c>
      <c r="I62" s="34">
        <v>567.26000000000931</v>
      </c>
      <c r="J62" s="34">
        <v>0</v>
      </c>
      <c r="K62" s="34">
        <v>79416.399999999994</v>
      </c>
      <c r="L62" s="16">
        <f t="shared" si="2"/>
        <v>0.58091286307053935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2:27" ht="15" customHeight="1" x14ac:dyDescent="0.2">
      <c r="B63" s="33" t="s">
        <v>80</v>
      </c>
      <c r="C63" s="34">
        <v>0</v>
      </c>
      <c r="D63" s="34">
        <v>507.06</v>
      </c>
      <c r="E63" s="34">
        <v>0</v>
      </c>
      <c r="F63" s="34">
        <v>0</v>
      </c>
      <c r="G63" s="34">
        <v>507.06</v>
      </c>
      <c r="H63" s="34">
        <v>0</v>
      </c>
      <c r="I63" s="34">
        <v>0</v>
      </c>
      <c r="J63" s="34">
        <v>0</v>
      </c>
      <c r="K63" s="34">
        <v>507.06</v>
      </c>
      <c r="L63" s="16">
        <f t="shared" si="2"/>
        <v>1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2:27" ht="15" customHeight="1" x14ac:dyDescent="0.2">
      <c r="B64" s="33" t="s">
        <v>14</v>
      </c>
      <c r="C64" s="34">
        <v>25191</v>
      </c>
      <c r="D64" s="34">
        <v>22593.57</v>
      </c>
      <c r="E64" s="34">
        <v>0</v>
      </c>
      <c r="F64" s="34">
        <v>0</v>
      </c>
      <c r="G64" s="34">
        <v>22459.439999999999</v>
      </c>
      <c r="H64" s="34">
        <v>134.13000000000102</v>
      </c>
      <c r="I64" s="34">
        <v>134.13000000000102</v>
      </c>
      <c r="J64" s="34">
        <v>0</v>
      </c>
      <c r="K64" s="34">
        <v>14866.989999999998</v>
      </c>
      <c r="L64" s="16">
        <f t="shared" si="2"/>
        <v>0.65801863096447344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2:27" ht="15" customHeight="1" x14ac:dyDescent="0.2">
      <c r="B65" s="33" t="s">
        <v>70</v>
      </c>
      <c r="C65" s="34">
        <v>0</v>
      </c>
      <c r="D65" s="34">
        <v>1328127.76</v>
      </c>
      <c r="E65" s="34">
        <v>0</v>
      </c>
      <c r="F65" s="34">
        <v>0</v>
      </c>
      <c r="G65" s="34">
        <v>1276416</v>
      </c>
      <c r="H65" s="34">
        <v>51711.760000000009</v>
      </c>
      <c r="I65" s="34">
        <v>51711.760000000009</v>
      </c>
      <c r="J65" s="34">
        <v>0</v>
      </c>
      <c r="K65" s="34">
        <v>857668.80999999994</v>
      </c>
      <c r="L65" s="16">
        <f t="shared" si="2"/>
        <v>0.64577282083163445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2:27" ht="15" customHeight="1" x14ac:dyDescent="0.2">
      <c r="B66" s="33" t="s">
        <v>21</v>
      </c>
      <c r="C66" s="34">
        <v>1207979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16">
        <f t="shared" si="2"/>
        <v>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2:27" ht="15" customHeight="1" x14ac:dyDescent="0.2">
      <c r="B67" s="33" t="s">
        <v>22</v>
      </c>
      <c r="C67" s="34">
        <v>0</v>
      </c>
      <c r="D67" s="34">
        <v>31272.19</v>
      </c>
      <c r="E67" s="34">
        <v>0</v>
      </c>
      <c r="F67" s="34">
        <v>0</v>
      </c>
      <c r="G67" s="34">
        <v>31272.19</v>
      </c>
      <c r="H67" s="34">
        <v>0</v>
      </c>
      <c r="I67" s="34">
        <v>0</v>
      </c>
      <c r="J67" s="34">
        <v>0</v>
      </c>
      <c r="K67" s="34">
        <v>31272.19</v>
      </c>
      <c r="L67" s="16">
        <f t="shared" si="2"/>
        <v>1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ht="15" customHeight="1" x14ac:dyDescent="0.2">
      <c r="B68" s="33" t="s">
        <v>10</v>
      </c>
      <c r="C68" s="34">
        <v>276360</v>
      </c>
      <c r="D68" s="34">
        <v>254557.94</v>
      </c>
      <c r="E68" s="34">
        <v>0</v>
      </c>
      <c r="F68" s="34">
        <v>0</v>
      </c>
      <c r="G68" s="34">
        <v>249780</v>
      </c>
      <c r="H68" s="34">
        <v>4777.9400000000023</v>
      </c>
      <c r="I68" s="34">
        <v>4777.9400000000023</v>
      </c>
      <c r="J68" s="34">
        <v>0</v>
      </c>
      <c r="K68" s="34">
        <v>169135.51</v>
      </c>
      <c r="L68" s="16">
        <f t="shared" si="2"/>
        <v>0.66442834193268541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2:27" ht="15" customHeight="1" x14ac:dyDescent="0.2">
      <c r="B69" s="33" t="s">
        <v>79</v>
      </c>
      <c r="C69" s="34">
        <v>0</v>
      </c>
      <c r="D69" s="34">
        <v>206.76</v>
      </c>
      <c r="E69" s="34">
        <v>0</v>
      </c>
      <c r="F69" s="34">
        <v>0</v>
      </c>
      <c r="G69" s="34">
        <v>206.76</v>
      </c>
      <c r="H69" s="34">
        <v>0</v>
      </c>
      <c r="I69" s="34">
        <v>0</v>
      </c>
      <c r="J69" s="34">
        <v>0</v>
      </c>
      <c r="K69" s="34">
        <v>206.76</v>
      </c>
      <c r="L69" s="16">
        <f t="shared" si="2"/>
        <v>1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2:27" ht="15" customHeight="1" x14ac:dyDescent="0.2">
      <c r="B70" s="33" t="s">
        <v>72</v>
      </c>
      <c r="C70" s="34">
        <v>0</v>
      </c>
      <c r="D70" s="34">
        <v>120000</v>
      </c>
      <c r="E70" s="34">
        <v>0</v>
      </c>
      <c r="F70" s="34">
        <v>0</v>
      </c>
      <c r="G70" s="34">
        <v>120000</v>
      </c>
      <c r="H70" s="34">
        <v>0</v>
      </c>
      <c r="I70" s="34">
        <v>0</v>
      </c>
      <c r="J70" s="34">
        <v>0</v>
      </c>
      <c r="K70" s="34">
        <v>70000</v>
      </c>
      <c r="L70" s="16">
        <f t="shared" si="2"/>
        <v>0.58333333333333337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2:27" ht="15" customHeight="1" x14ac:dyDescent="0.2">
      <c r="B71" s="33" t="s">
        <v>23</v>
      </c>
      <c r="C71" s="34">
        <v>480000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16">
        <f t="shared" si="2"/>
        <v>0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2:27" ht="15" customHeight="1" x14ac:dyDescent="0.2">
      <c r="B72" s="33" t="s">
        <v>17</v>
      </c>
      <c r="C72" s="34">
        <v>49504</v>
      </c>
      <c r="D72" s="34">
        <v>48249.65</v>
      </c>
      <c r="E72" s="34">
        <v>0</v>
      </c>
      <c r="F72" s="34">
        <v>0</v>
      </c>
      <c r="G72" s="34">
        <v>47556.12</v>
      </c>
      <c r="H72" s="34">
        <v>693.52999999999884</v>
      </c>
      <c r="I72" s="34">
        <v>693.52999999999884</v>
      </c>
      <c r="J72" s="34">
        <v>0</v>
      </c>
      <c r="K72" s="34">
        <v>31704.080000000002</v>
      </c>
      <c r="L72" s="16">
        <f t="shared" si="2"/>
        <v>0.65708414465182652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2:27" ht="15" customHeight="1" x14ac:dyDescent="0.2">
      <c r="B73" s="33" t="s">
        <v>28</v>
      </c>
      <c r="C73" s="34">
        <v>602485</v>
      </c>
      <c r="D73" s="34">
        <v>602485</v>
      </c>
      <c r="E73" s="34">
        <v>0</v>
      </c>
      <c r="F73" s="34">
        <v>0</v>
      </c>
      <c r="G73" s="34">
        <v>0</v>
      </c>
      <c r="H73" s="34">
        <v>602485</v>
      </c>
      <c r="I73" s="34">
        <v>602485</v>
      </c>
      <c r="J73" s="34">
        <v>0</v>
      </c>
      <c r="K73" s="34">
        <v>0</v>
      </c>
      <c r="L73" s="16">
        <f t="shared" si="2"/>
        <v>0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2:27" ht="15" customHeight="1" x14ac:dyDescent="0.2">
      <c r="B74" s="33" t="s">
        <v>24</v>
      </c>
      <c r="C74" s="34">
        <v>46500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16">
        <f t="shared" si="2"/>
        <v>0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2:27" ht="15" customHeight="1" x14ac:dyDescent="0.2">
      <c r="B75" s="33" t="s">
        <v>77</v>
      </c>
      <c r="C75" s="34">
        <v>0</v>
      </c>
      <c r="D75" s="34">
        <v>166800</v>
      </c>
      <c r="E75" s="34">
        <v>0</v>
      </c>
      <c r="F75" s="34">
        <v>0</v>
      </c>
      <c r="G75" s="34">
        <v>166800</v>
      </c>
      <c r="H75" s="34">
        <v>0</v>
      </c>
      <c r="I75" s="34">
        <v>0</v>
      </c>
      <c r="J75" s="34">
        <v>0</v>
      </c>
      <c r="K75" s="34">
        <v>166800</v>
      </c>
      <c r="L75" s="16">
        <f t="shared" si="2"/>
        <v>1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2:27" ht="27.75" customHeight="1" x14ac:dyDescent="0.2">
      <c r="B76" s="30" t="s">
        <v>45</v>
      </c>
      <c r="C76" s="31">
        <f t="shared" ref="C76:K76" si="3">SUM(C41:C75)</f>
        <v>17308137</v>
      </c>
      <c r="D76" s="31">
        <f t="shared" si="3"/>
        <v>10548512.76</v>
      </c>
      <c r="E76" s="31">
        <f t="shared" si="3"/>
        <v>0</v>
      </c>
      <c r="F76" s="31">
        <f t="shared" si="3"/>
        <v>0</v>
      </c>
      <c r="G76" s="31">
        <f t="shared" si="3"/>
        <v>9503159.9099999983</v>
      </c>
      <c r="H76" s="31">
        <f t="shared" si="3"/>
        <v>1045352.85</v>
      </c>
      <c r="I76" s="31">
        <f t="shared" si="3"/>
        <v>1045352.85</v>
      </c>
      <c r="J76" s="31">
        <f t="shared" si="3"/>
        <v>0</v>
      </c>
      <c r="K76" s="31">
        <f t="shared" si="3"/>
        <v>4119833.6500000004</v>
      </c>
      <c r="L76" s="32">
        <f t="shared" si="2"/>
        <v>0.39056061681248805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2:27" ht="12.75" customHeight="1" x14ac:dyDescent="0.2">
      <c r="B77" s="2"/>
      <c r="C77" s="28"/>
      <c r="D77" s="28"/>
      <c r="E77" s="28"/>
      <c r="F77" s="28"/>
      <c r="G77" s="28"/>
      <c r="H77" s="28"/>
      <c r="I77" s="28"/>
      <c r="J77" s="28"/>
      <c r="K77" s="28"/>
      <c r="L77" s="29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27" ht="27.75" customHeight="1" x14ac:dyDescent="0.2">
      <c r="B78" s="12" t="s">
        <v>47</v>
      </c>
      <c r="C78" s="13"/>
      <c r="D78" s="13"/>
      <c r="E78" s="13"/>
      <c r="F78" s="13"/>
      <c r="G78" s="13"/>
      <c r="H78" s="13"/>
      <c r="I78" s="13"/>
      <c r="J78" s="13"/>
      <c r="K78" s="13"/>
      <c r="L78" s="14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27" ht="15" customHeight="1" x14ac:dyDescent="0.2">
      <c r="B79" s="33" t="s">
        <v>29</v>
      </c>
      <c r="C79" s="34">
        <v>107001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16">
        <f t="shared" ref="L79:L88" si="4">IF(ISERROR(K79/D79),0,K79/D79)</f>
        <v>0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2:27" ht="15" customHeight="1" x14ac:dyDescent="0.2">
      <c r="B80" s="33" t="s">
        <v>27</v>
      </c>
      <c r="C80" s="34">
        <v>156142</v>
      </c>
      <c r="D80" s="34">
        <v>161377.70000000001</v>
      </c>
      <c r="E80" s="34">
        <v>0</v>
      </c>
      <c r="F80" s="34">
        <v>0</v>
      </c>
      <c r="G80" s="34">
        <v>160708.07999999999</v>
      </c>
      <c r="H80" s="34">
        <v>669.62000000002445</v>
      </c>
      <c r="I80" s="34">
        <v>669.62000000002445</v>
      </c>
      <c r="J80" s="34">
        <v>0</v>
      </c>
      <c r="K80" s="34">
        <v>93746.37999999999</v>
      </c>
      <c r="L80" s="16">
        <f t="shared" si="4"/>
        <v>0.58091285227141043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2:27" ht="15" customHeight="1" x14ac:dyDescent="0.2">
      <c r="B81" s="33" t="s">
        <v>84</v>
      </c>
      <c r="C81" s="34">
        <v>0</v>
      </c>
      <c r="D81" s="34">
        <v>595.07000000000005</v>
      </c>
      <c r="E81" s="34">
        <v>0</v>
      </c>
      <c r="F81" s="34">
        <v>0</v>
      </c>
      <c r="G81" s="34">
        <v>595.07000000000005</v>
      </c>
      <c r="H81" s="34">
        <v>0</v>
      </c>
      <c r="I81" s="34">
        <v>0</v>
      </c>
      <c r="J81" s="34">
        <v>0</v>
      </c>
      <c r="K81" s="34">
        <v>595.07000000000005</v>
      </c>
      <c r="L81" s="16">
        <f t="shared" si="4"/>
        <v>1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2:27" ht="15" customHeight="1" x14ac:dyDescent="0.2">
      <c r="B82" s="33" t="s">
        <v>61</v>
      </c>
      <c r="C82" s="34">
        <v>0</v>
      </c>
      <c r="D82" s="34">
        <v>114487.16</v>
      </c>
      <c r="E82" s="34">
        <v>0</v>
      </c>
      <c r="F82" s="34">
        <v>0</v>
      </c>
      <c r="G82" s="34">
        <v>0</v>
      </c>
      <c r="H82" s="34">
        <v>114487.16</v>
      </c>
      <c r="I82" s="34">
        <v>114487.16</v>
      </c>
      <c r="J82" s="34">
        <v>0</v>
      </c>
      <c r="K82" s="34">
        <v>0</v>
      </c>
      <c r="L82" s="16">
        <f t="shared" si="4"/>
        <v>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2:27" ht="15" customHeight="1" x14ac:dyDescent="0.2">
      <c r="B83" s="33" t="s">
        <v>26</v>
      </c>
      <c r="C83" s="34">
        <v>380860</v>
      </c>
      <c r="D83" s="34">
        <v>376340.52</v>
      </c>
      <c r="E83" s="34">
        <v>0</v>
      </c>
      <c r="F83" s="34">
        <v>0</v>
      </c>
      <c r="G83" s="34">
        <v>376340.51999999996</v>
      </c>
      <c r="H83" s="34">
        <v>0</v>
      </c>
      <c r="I83" s="34">
        <v>0</v>
      </c>
      <c r="J83" s="34">
        <v>0</v>
      </c>
      <c r="K83" s="34">
        <v>172690.32</v>
      </c>
      <c r="L83" s="16">
        <f t="shared" si="4"/>
        <v>0.45886719824907507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2:27" ht="15" customHeight="1" x14ac:dyDescent="0.2">
      <c r="B84" s="33" t="s">
        <v>74</v>
      </c>
      <c r="C84" s="34">
        <v>240000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16">
        <f t="shared" si="4"/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2:27" ht="15" customHeight="1" x14ac:dyDescent="0.2">
      <c r="B85" s="33" t="s">
        <v>12</v>
      </c>
      <c r="C85" s="34">
        <v>225159</v>
      </c>
      <c r="D85" s="34">
        <v>215435.05</v>
      </c>
      <c r="E85" s="34">
        <v>0</v>
      </c>
      <c r="F85" s="34">
        <v>0</v>
      </c>
      <c r="G85" s="34">
        <v>215435.05000000002</v>
      </c>
      <c r="H85" s="34">
        <v>0</v>
      </c>
      <c r="I85" s="34">
        <v>0</v>
      </c>
      <c r="J85" s="34">
        <v>0</v>
      </c>
      <c r="K85" s="34">
        <v>127693.28000000001</v>
      </c>
      <c r="L85" s="16">
        <f t="shared" si="4"/>
        <v>0.59272286473347779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2:27" ht="15" customHeight="1" x14ac:dyDescent="0.2">
      <c r="B86" s="33" t="s">
        <v>72</v>
      </c>
      <c r="C86" s="34">
        <v>120000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16">
        <f t="shared" si="4"/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2:27" ht="15" customHeight="1" x14ac:dyDescent="0.2">
      <c r="B87" s="33" t="s">
        <v>25</v>
      </c>
      <c r="C87" s="34">
        <v>220000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16">
        <f t="shared" si="4"/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2:27" ht="15" customHeight="1" x14ac:dyDescent="0.2">
      <c r="B88" s="33" t="s">
        <v>85</v>
      </c>
      <c r="C88" s="34">
        <v>0</v>
      </c>
      <c r="D88" s="34">
        <v>133219.3045</v>
      </c>
      <c r="E88" s="34">
        <v>0</v>
      </c>
      <c r="F88" s="34">
        <v>0</v>
      </c>
      <c r="G88" s="34">
        <v>130247.88</v>
      </c>
      <c r="H88" s="34">
        <v>2971.4244999999937</v>
      </c>
      <c r="I88" s="34">
        <v>2971.4244999999937</v>
      </c>
      <c r="J88" s="34">
        <v>0</v>
      </c>
      <c r="K88" s="34">
        <v>78664.56</v>
      </c>
      <c r="L88" s="16">
        <f t="shared" si="4"/>
        <v>0.59048919595583083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2:27" ht="27.75" customHeight="1" x14ac:dyDescent="0.2">
      <c r="B89" s="17" t="s">
        <v>45</v>
      </c>
      <c r="C89" s="18">
        <f t="shared" ref="C89:K89" si="5">SUM(C79:C88)</f>
        <v>1449162</v>
      </c>
      <c r="D89" s="18">
        <f t="shared" si="5"/>
        <v>1001454.8045</v>
      </c>
      <c r="E89" s="18">
        <f t="shared" si="5"/>
        <v>0</v>
      </c>
      <c r="F89" s="18">
        <f t="shared" si="5"/>
        <v>0</v>
      </c>
      <c r="G89" s="18">
        <f t="shared" si="5"/>
        <v>883326.6</v>
      </c>
      <c r="H89" s="18">
        <f t="shared" si="5"/>
        <v>118128.20450000002</v>
      </c>
      <c r="I89" s="18">
        <f t="shared" si="5"/>
        <v>118128.20450000002</v>
      </c>
      <c r="J89" s="18">
        <f t="shared" si="5"/>
        <v>0</v>
      </c>
      <c r="K89" s="18">
        <f t="shared" si="5"/>
        <v>473389.61000000004</v>
      </c>
      <c r="L89" s="19">
        <f t="shared" ref="L89" si="6">IF(ISERROR(K89/D89),0,K89/D89)</f>
        <v>0.47270192111799897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2:27" ht="12.75" customHeight="1" x14ac:dyDescent="0.2">
      <c r="B90" s="3"/>
      <c r="C90" s="20"/>
      <c r="D90" s="20"/>
      <c r="E90" s="20"/>
      <c r="F90" s="20"/>
      <c r="G90" s="20"/>
      <c r="H90" s="20"/>
      <c r="I90" s="20"/>
      <c r="J90" s="20"/>
      <c r="K90" s="20"/>
      <c r="L90" s="21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2:27" ht="27.75" customHeight="1" x14ac:dyDescent="0.2">
      <c r="B91" s="22" t="s">
        <v>48</v>
      </c>
      <c r="C91" s="23">
        <f t="shared" ref="C91:K91" si="7">C38+C76+C89</f>
        <v>20155258</v>
      </c>
      <c r="D91" s="23">
        <f t="shared" si="7"/>
        <v>28899641.744500004</v>
      </c>
      <c r="E91" s="23">
        <f t="shared" si="7"/>
        <v>0</v>
      </c>
      <c r="F91" s="23">
        <f t="shared" si="7"/>
        <v>0</v>
      </c>
      <c r="G91" s="23">
        <f t="shared" si="7"/>
        <v>19605589.890000001</v>
      </c>
      <c r="H91" s="23">
        <f t="shared" si="7"/>
        <v>9294051.8545000013</v>
      </c>
      <c r="I91" s="23">
        <f t="shared" si="7"/>
        <v>9294051.8545000013</v>
      </c>
      <c r="J91" s="23">
        <f t="shared" si="7"/>
        <v>0</v>
      </c>
      <c r="K91" s="23">
        <f t="shared" si="7"/>
        <v>5422720.6900000004</v>
      </c>
      <c r="L91" s="24">
        <f>IF(ISERROR(K91/D91),0,K91/D91)</f>
        <v>0.18763972017168754</v>
      </c>
    </row>
    <row r="92" spans="2:27" ht="12.75" customHeight="1" x14ac:dyDescent="0.2">
      <c r="B92" s="7"/>
      <c r="C92" s="4"/>
      <c r="D92" s="4"/>
      <c r="E92" s="4"/>
      <c r="F92" s="4"/>
      <c r="G92" s="4"/>
      <c r="H92" s="4"/>
      <c r="I92" s="4"/>
      <c r="J92" s="4"/>
      <c r="K92" s="4"/>
      <c r="L92" s="5"/>
    </row>
    <row r="93" spans="2:27" ht="18" x14ac:dyDescent="0.2">
      <c r="B93" s="25" t="s">
        <v>49</v>
      </c>
      <c r="C93" s="36">
        <f>(K$91/$D$91)*100</f>
        <v>18.763972017168754</v>
      </c>
      <c r="D93" s="37"/>
      <c r="E93" s="37"/>
      <c r="F93" s="37"/>
      <c r="G93" s="37"/>
      <c r="H93" s="37"/>
      <c r="I93" s="37"/>
      <c r="J93" s="37"/>
      <c r="K93" s="37"/>
      <c r="L93" s="3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8" x14ac:dyDescent="0.2">
      <c r="B94" s="25" t="s">
        <v>50</v>
      </c>
      <c r="C94" s="36">
        <f>(G$91/$D$91)*100</f>
        <v>67.840252357907559</v>
      </c>
      <c r="D94" s="37"/>
      <c r="E94" s="37"/>
      <c r="F94" s="37"/>
      <c r="G94" s="37"/>
      <c r="H94" s="37"/>
      <c r="I94" s="37"/>
      <c r="J94" s="37"/>
      <c r="K94" s="37"/>
      <c r="L94" s="3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8" x14ac:dyDescent="0.2">
      <c r="B95" s="25" t="s">
        <v>51</v>
      </c>
      <c r="C95" s="36">
        <f>(C93/C94)*100</f>
        <v>27.659053976059685</v>
      </c>
      <c r="D95" s="37"/>
      <c r="E95" s="37"/>
      <c r="F95" s="37"/>
      <c r="G95" s="37"/>
      <c r="H95" s="37"/>
      <c r="I95" s="37"/>
      <c r="J95" s="37"/>
      <c r="K95" s="37"/>
      <c r="L95" s="3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">
      <c r="B96" s="26" t="s">
        <v>52</v>
      </c>
      <c r="C96" s="39">
        <v>100</v>
      </c>
      <c r="D96" s="40"/>
      <c r="E96" s="40"/>
      <c r="F96" s="40"/>
      <c r="G96" s="40"/>
      <c r="H96" s="40"/>
      <c r="I96" s="40"/>
      <c r="J96" s="40"/>
      <c r="K96" s="40"/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x14ac:dyDescent="0.2">
      <c r="B97" s="27" t="s">
        <v>53</v>
      </c>
      <c r="C97" s="42"/>
      <c r="D97" s="43"/>
      <c r="E97" s="43"/>
      <c r="F97" s="43"/>
      <c r="G97" s="43"/>
      <c r="H97" s="43"/>
      <c r="I97" s="43"/>
      <c r="J97" s="43"/>
      <c r="K97" s="43"/>
      <c r="L97" s="4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">
      <c r="C98" s="4"/>
      <c r="D98" s="4"/>
      <c r="E98" s="4"/>
      <c r="F98" s="4"/>
      <c r="G98" s="4"/>
      <c r="H98" s="4"/>
      <c r="I98" s="4"/>
      <c r="J98" s="4"/>
      <c r="K98" s="4"/>
      <c r="L98" s="5"/>
    </row>
    <row r="99" spans="2:27" ht="12.75" customHeight="1" x14ac:dyDescent="0.2">
      <c r="C99" s="4"/>
      <c r="D99" s="4"/>
      <c r="E99" s="4"/>
      <c r="F99" s="4"/>
      <c r="G99" s="4"/>
      <c r="H99" s="4"/>
      <c r="I99" s="4"/>
      <c r="J99" s="4"/>
      <c r="K99" s="4"/>
      <c r="L99" s="5"/>
    </row>
    <row r="100" spans="2:27" ht="12.75" customHeight="1" x14ac:dyDescent="0.2">
      <c r="C100" s="4"/>
      <c r="D100" s="4"/>
      <c r="E100" s="4"/>
      <c r="F100" s="4"/>
      <c r="G100" s="4"/>
      <c r="H100" s="4"/>
      <c r="I100" s="4"/>
      <c r="J100" s="4"/>
      <c r="K100" s="4"/>
      <c r="L100" s="5"/>
    </row>
    <row r="101" spans="2:27" ht="12.75" customHeight="1" x14ac:dyDescent="0.2">
      <c r="C101" s="4"/>
      <c r="D101" s="4"/>
      <c r="E101" s="4"/>
      <c r="F101" s="4"/>
      <c r="G101" s="4"/>
      <c r="H101" s="4"/>
      <c r="I101" s="4"/>
      <c r="J101" s="4"/>
      <c r="K101" s="4"/>
      <c r="L101" s="5"/>
    </row>
    <row r="102" spans="2:27" ht="12.75" customHeight="1" x14ac:dyDescent="0.2">
      <c r="C102" s="4"/>
      <c r="D102" s="4"/>
      <c r="E102" s="4"/>
      <c r="F102" s="4"/>
      <c r="G102" s="4"/>
      <c r="H102" s="4"/>
      <c r="I102" s="4"/>
      <c r="J102" s="4"/>
      <c r="K102" s="4"/>
      <c r="L102" s="5"/>
    </row>
    <row r="103" spans="2:27" ht="12.75" customHeight="1" x14ac:dyDescent="0.2">
      <c r="C103" s="4"/>
      <c r="D103" s="4"/>
      <c r="E103" s="4"/>
      <c r="F103" s="4"/>
      <c r="G103" s="4"/>
      <c r="H103" s="4"/>
      <c r="I103" s="4"/>
      <c r="J103" s="4"/>
      <c r="K103" s="4"/>
      <c r="L103" s="5"/>
    </row>
    <row r="104" spans="2:27" ht="12.75" customHeight="1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5"/>
    </row>
    <row r="105" spans="2:27" ht="12.75" customHeight="1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5"/>
    </row>
    <row r="106" spans="2:27" ht="12.75" customHeight="1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5"/>
    </row>
    <row r="107" spans="2:27" ht="12.75" customHeight="1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5"/>
    </row>
    <row r="108" spans="2:27" ht="12.75" customHeight="1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5"/>
    </row>
    <row r="109" spans="2:27" ht="12.75" customHeight="1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5"/>
    </row>
    <row r="110" spans="2:27" ht="12.75" customHeight="1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5"/>
    </row>
    <row r="111" spans="2:27" ht="12.75" customHeight="1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5"/>
    </row>
    <row r="112" spans="2:27" ht="12.75" customHeight="1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5"/>
    </row>
    <row r="113" spans="3:12" ht="12.75" customHeight="1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5"/>
    </row>
    <row r="114" spans="3:12" ht="12.75" customHeight="1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5"/>
    </row>
    <row r="115" spans="3:12" ht="12.75" customHeight="1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5"/>
    </row>
    <row r="116" spans="3:12" ht="12.75" customHeight="1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5"/>
    </row>
    <row r="117" spans="3:12" ht="12.75" customHeight="1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5"/>
    </row>
    <row r="118" spans="3:12" ht="12.75" customHeight="1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5"/>
    </row>
    <row r="119" spans="3:12" ht="12.75" customHeight="1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5"/>
    </row>
    <row r="120" spans="3:12" ht="12.75" customHeight="1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5"/>
    </row>
    <row r="121" spans="3:12" ht="12.75" customHeight="1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5"/>
    </row>
    <row r="122" spans="3:12" ht="12.75" customHeight="1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5"/>
    </row>
    <row r="123" spans="3:12" ht="12.75" customHeight="1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5"/>
    </row>
    <row r="124" spans="3:12" ht="12.75" customHeight="1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5"/>
    </row>
    <row r="125" spans="3:12" ht="12.75" customHeight="1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5"/>
    </row>
    <row r="126" spans="3:12" ht="12.75" customHeight="1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5"/>
    </row>
    <row r="127" spans="3:12" ht="12.75" customHeight="1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5"/>
    </row>
    <row r="128" spans="3:12" ht="12.75" customHeight="1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5"/>
    </row>
    <row r="129" spans="3:12" ht="12.75" customHeight="1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5"/>
    </row>
    <row r="130" spans="3:12" ht="12.75" customHeight="1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5"/>
    </row>
    <row r="131" spans="3:12" ht="12.75" customHeight="1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5"/>
    </row>
    <row r="132" spans="3:12" ht="12.75" customHeight="1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5"/>
    </row>
    <row r="133" spans="3:12" ht="12.75" customHeight="1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5"/>
    </row>
    <row r="134" spans="3:12" ht="12.75" customHeight="1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5"/>
    </row>
    <row r="135" spans="3:12" ht="12.75" customHeight="1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5"/>
    </row>
    <row r="136" spans="3:12" ht="12.75" customHeight="1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5"/>
    </row>
    <row r="137" spans="3:12" ht="12.75" customHeight="1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5"/>
    </row>
    <row r="138" spans="3:12" ht="12.75" customHeight="1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5"/>
    </row>
    <row r="139" spans="3:12" ht="12.75" customHeight="1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5"/>
    </row>
    <row r="140" spans="3:12" ht="12.75" customHeight="1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5"/>
    </row>
    <row r="141" spans="3:12" ht="12.75" customHeight="1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5"/>
    </row>
    <row r="142" spans="3:12" ht="12.75" customHeight="1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5"/>
    </row>
    <row r="143" spans="3:12" ht="12.75" customHeight="1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5"/>
    </row>
    <row r="144" spans="3:12" ht="12.75" customHeight="1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5"/>
    </row>
    <row r="145" spans="3:12" ht="12.75" customHeight="1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5"/>
    </row>
    <row r="146" spans="3:12" ht="12.75" customHeight="1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5"/>
    </row>
    <row r="147" spans="3:12" ht="12.75" customHeight="1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5"/>
    </row>
    <row r="148" spans="3:12" ht="12.75" customHeight="1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5"/>
    </row>
    <row r="149" spans="3:12" ht="12.75" customHeight="1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5"/>
    </row>
    <row r="150" spans="3:12" ht="12.75" customHeight="1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5"/>
    </row>
    <row r="151" spans="3:12" ht="12.75" customHeight="1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3:12" ht="12.75" customHeight="1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5"/>
    </row>
    <row r="153" spans="3:12" ht="12.75" customHeight="1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5"/>
    </row>
    <row r="154" spans="3:12" ht="12.75" customHeight="1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5"/>
    </row>
    <row r="155" spans="3:12" ht="12.75" customHeight="1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5"/>
    </row>
    <row r="156" spans="3:12" ht="12.75" customHeight="1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5"/>
    </row>
    <row r="157" spans="3:12" ht="12.75" customHeight="1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5"/>
    </row>
    <row r="158" spans="3:12" ht="12.75" customHeight="1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5"/>
    </row>
    <row r="159" spans="3:12" ht="12.75" customHeight="1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5"/>
    </row>
    <row r="160" spans="3:12" ht="12.75" customHeight="1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5"/>
    </row>
    <row r="161" spans="3:12" ht="12.75" customHeight="1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5"/>
    </row>
    <row r="162" spans="3:12" ht="12.75" customHeight="1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5"/>
    </row>
    <row r="163" spans="3:12" ht="12.75" customHeight="1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5"/>
    </row>
    <row r="164" spans="3:12" ht="12.75" customHeight="1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5"/>
    </row>
    <row r="165" spans="3:12" ht="12.75" customHeight="1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5"/>
    </row>
    <row r="166" spans="3:12" ht="12.75" customHeight="1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5"/>
    </row>
    <row r="167" spans="3:12" ht="12.75" customHeight="1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5"/>
    </row>
    <row r="168" spans="3:12" ht="12.75" customHeight="1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5"/>
    </row>
    <row r="169" spans="3:12" ht="12.75" customHeight="1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5"/>
    </row>
    <row r="170" spans="3:12" ht="12.75" customHeight="1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5"/>
    </row>
    <row r="171" spans="3:12" ht="12.75" customHeight="1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5"/>
    </row>
    <row r="172" spans="3:12" ht="12.75" customHeight="1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5"/>
    </row>
    <row r="173" spans="3:12" ht="12.75" customHeight="1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5"/>
    </row>
    <row r="174" spans="3:12" ht="12.75" customHeight="1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5"/>
    </row>
    <row r="175" spans="3:12" ht="12.75" customHeight="1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5"/>
    </row>
    <row r="176" spans="3:12" ht="12.75" customHeight="1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5"/>
    </row>
    <row r="177" spans="3:12" ht="12.75" customHeight="1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5"/>
    </row>
    <row r="178" spans="3:12" ht="12.75" customHeight="1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5"/>
    </row>
    <row r="179" spans="3:12" ht="12.75" customHeight="1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5"/>
    </row>
    <row r="180" spans="3:12" ht="12.75" customHeight="1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5"/>
    </row>
    <row r="181" spans="3:12" ht="12.75" customHeight="1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5"/>
    </row>
    <row r="182" spans="3:12" ht="12.75" customHeight="1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5"/>
    </row>
    <row r="183" spans="3:12" ht="12.75" customHeight="1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5"/>
    </row>
    <row r="184" spans="3:12" ht="12.75" customHeight="1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5"/>
    </row>
    <row r="185" spans="3:12" ht="12.75" customHeight="1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5"/>
    </row>
    <row r="186" spans="3:12" ht="12.75" customHeight="1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5"/>
    </row>
    <row r="187" spans="3:12" ht="12.75" customHeight="1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5"/>
    </row>
    <row r="188" spans="3:12" ht="12.75" customHeight="1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5"/>
    </row>
    <row r="189" spans="3:12" ht="12.75" customHeight="1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5"/>
    </row>
    <row r="190" spans="3:12" ht="12.75" customHeight="1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5"/>
    </row>
    <row r="191" spans="3:12" ht="12.75" customHeight="1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5"/>
    </row>
    <row r="192" spans="3:12" ht="12.75" customHeight="1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5"/>
    </row>
    <row r="193" spans="3:12" ht="12.75" customHeight="1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5"/>
    </row>
    <row r="194" spans="3:12" ht="12.75" customHeight="1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5"/>
    </row>
    <row r="195" spans="3:12" ht="12.75" customHeight="1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5"/>
    </row>
    <row r="196" spans="3:12" ht="12.75" customHeight="1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5"/>
    </row>
    <row r="197" spans="3:12" ht="12.75" customHeight="1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5"/>
    </row>
    <row r="198" spans="3:12" ht="12.75" customHeight="1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5"/>
    </row>
    <row r="199" spans="3:12" ht="12.75" customHeight="1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5"/>
    </row>
    <row r="200" spans="3:12" ht="12.75" customHeight="1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5"/>
    </row>
    <row r="201" spans="3:12" ht="12.75" customHeight="1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5"/>
    </row>
    <row r="202" spans="3:12" ht="12.75" customHeight="1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5"/>
    </row>
    <row r="203" spans="3:12" ht="12.75" customHeight="1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5"/>
    </row>
    <row r="204" spans="3:12" ht="12.75" customHeight="1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5"/>
    </row>
    <row r="205" spans="3:12" ht="12.75" customHeight="1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5"/>
    </row>
    <row r="206" spans="3:12" ht="12.75" customHeight="1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5"/>
    </row>
    <row r="207" spans="3:12" ht="12.75" customHeight="1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5"/>
    </row>
    <row r="208" spans="3:12" ht="12.75" customHeight="1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5"/>
    </row>
    <row r="209" spans="3:12" ht="12.75" customHeight="1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5"/>
    </row>
    <row r="210" spans="3:12" ht="12.75" customHeight="1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5"/>
    </row>
    <row r="211" spans="3:12" ht="12.75" customHeight="1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5"/>
    </row>
    <row r="212" spans="3:12" ht="12.75" customHeight="1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5"/>
    </row>
    <row r="213" spans="3:12" ht="12.75" customHeight="1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5"/>
    </row>
    <row r="214" spans="3:12" ht="12.75" customHeight="1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5"/>
    </row>
    <row r="215" spans="3:12" ht="12.75" customHeight="1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5"/>
    </row>
    <row r="216" spans="3:12" ht="12.75" customHeight="1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5"/>
    </row>
    <row r="217" spans="3:12" ht="12.75" customHeight="1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5"/>
    </row>
    <row r="218" spans="3:12" ht="12.75" customHeight="1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5"/>
    </row>
    <row r="219" spans="3:12" ht="12.75" customHeight="1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5"/>
    </row>
    <row r="220" spans="3:12" ht="12.75" customHeight="1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5"/>
    </row>
    <row r="221" spans="3:12" ht="12.75" customHeight="1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5"/>
    </row>
    <row r="222" spans="3:12" ht="12.75" customHeight="1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5"/>
    </row>
    <row r="223" spans="3:12" ht="12.75" customHeight="1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5"/>
    </row>
    <row r="224" spans="3:12" ht="12.75" customHeight="1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5"/>
    </row>
    <row r="225" spans="3:12" ht="12.75" customHeight="1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5"/>
    </row>
    <row r="226" spans="3:12" ht="12.75" customHeight="1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5"/>
    </row>
    <row r="227" spans="3:12" ht="12.75" customHeight="1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5"/>
    </row>
    <row r="228" spans="3:12" ht="12.75" customHeight="1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5"/>
    </row>
    <row r="229" spans="3:12" ht="12.75" customHeight="1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5"/>
    </row>
    <row r="230" spans="3:12" ht="12.75" customHeight="1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5"/>
    </row>
    <row r="231" spans="3:12" ht="12.75" customHeight="1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5"/>
    </row>
    <row r="232" spans="3:12" ht="12.75" customHeight="1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5"/>
    </row>
    <row r="233" spans="3:12" ht="12.75" customHeight="1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5"/>
    </row>
    <row r="234" spans="3:12" ht="12.75" customHeight="1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5"/>
    </row>
    <row r="235" spans="3:12" ht="12.75" customHeight="1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5"/>
    </row>
    <row r="236" spans="3:12" ht="12.75" customHeight="1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5"/>
    </row>
    <row r="237" spans="3:12" ht="12.75" customHeight="1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5"/>
    </row>
    <row r="238" spans="3:12" ht="12.75" customHeight="1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5"/>
    </row>
    <row r="239" spans="3:12" ht="12.75" customHeight="1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5"/>
    </row>
    <row r="240" spans="3:12" ht="12.75" customHeight="1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5"/>
    </row>
    <row r="241" spans="3:12" ht="12.75" customHeight="1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5"/>
    </row>
    <row r="242" spans="3:12" ht="12.75" customHeight="1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5"/>
    </row>
    <row r="243" spans="3:12" ht="12.75" customHeight="1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5"/>
    </row>
    <row r="244" spans="3:12" ht="12.75" customHeight="1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5"/>
    </row>
    <row r="245" spans="3:12" ht="12.75" customHeight="1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5"/>
    </row>
    <row r="246" spans="3:12" ht="12.75" customHeight="1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5"/>
    </row>
    <row r="247" spans="3:12" ht="12.75" customHeight="1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5"/>
    </row>
    <row r="248" spans="3:12" ht="12.75" customHeight="1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5"/>
    </row>
    <row r="249" spans="3:12" ht="12.75" customHeight="1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5"/>
    </row>
    <row r="250" spans="3:12" ht="12.75" customHeight="1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5"/>
    </row>
    <row r="251" spans="3:12" ht="12.75" customHeight="1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5"/>
    </row>
    <row r="252" spans="3:12" ht="12.75" customHeight="1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5"/>
    </row>
    <row r="253" spans="3:12" ht="12.75" customHeight="1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5"/>
    </row>
    <row r="254" spans="3:12" ht="12.75" customHeight="1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5"/>
    </row>
    <row r="255" spans="3:12" ht="12.75" customHeight="1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5"/>
    </row>
    <row r="256" spans="3:12" ht="12.75" customHeight="1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5"/>
    </row>
    <row r="257" spans="3:12" ht="12.75" customHeight="1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5"/>
    </row>
    <row r="258" spans="3:12" ht="12.75" customHeight="1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5"/>
    </row>
    <row r="259" spans="3:12" ht="12.75" customHeight="1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5"/>
    </row>
    <row r="260" spans="3:12" ht="12.75" customHeight="1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5"/>
    </row>
    <row r="261" spans="3:12" ht="12.75" customHeight="1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5"/>
    </row>
    <row r="262" spans="3:12" ht="12.75" customHeight="1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5"/>
    </row>
    <row r="263" spans="3:12" ht="12.75" customHeight="1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5"/>
    </row>
    <row r="264" spans="3:12" ht="12.75" customHeight="1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5"/>
    </row>
    <row r="265" spans="3:12" ht="12.75" customHeight="1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5"/>
    </row>
    <row r="266" spans="3:12" ht="12.75" customHeight="1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5"/>
    </row>
    <row r="267" spans="3:12" ht="12.75" customHeight="1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5"/>
    </row>
    <row r="268" spans="3:12" ht="12.75" customHeight="1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5"/>
    </row>
    <row r="269" spans="3:12" ht="12.75" customHeight="1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5"/>
    </row>
    <row r="270" spans="3:12" ht="12.75" customHeight="1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5"/>
    </row>
    <row r="271" spans="3:12" ht="12.75" customHeight="1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5"/>
    </row>
    <row r="272" spans="3:12" ht="12.75" customHeight="1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5"/>
    </row>
    <row r="273" spans="3:12" ht="12.75" customHeight="1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5"/>
    </row>
    <row r="274" spans="3:12" ht="12.75" customHeight="1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5"/>
    </row>
    <row r="275" spans="3:12" ht="12.75" customHeight="1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5"/>
    </row>
    <row r="276" spans="3:12" ht="12.75" customHeight="1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5"/>
    </row>
    <row r="277" spans="3:12" ht="12.75" customHeight="1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5"/>
    </row>
    <row r="278" spans="3:12" ht="12.75" customHeight="1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5"/>
    </row>
    <row r="279" spans="3:12" ht="12.75" customHeight="1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5"/>
    </row>
    <row r="280" spans="3:12" ht="12.75" customHeight="1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5"/>
    </row>
    <row r="281" spans="3:12" ht="12.75" customHeight="1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5"/>
    </row>
    <row r="282" spans="3:12" ht="12.75" customHeight="1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5"/>
    </row>
    <row r="283" spans="3:12" ht="12.75" customHeight="1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5"/>
    </row>
    <row r="284" spans="3:12" ht="12.75" customHeight="1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5"/>
    </row>
    <row r="285" spans="3:12" ht="12.75" customHeight="1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5"/>
    </row>
    <row r="286" spans="3:12" ht="12.75" customHeight="1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5"/>
    </row>
    <row r="287" spans="3:12" ht="12.75" customHeight="1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5"/>
    </row>
    <row r="288" spans="3:12" ht="12.75" customHeight="1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5"/>
    </row>
    <row r="289" spans="3:12" ht="12.75" customHeight="1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5"/>
    </row>
    <row r="290" spans="3:12" ht="12.75" customHeight="1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5"/>
    </row>
    <row r="291" spans="3:12" ht="12.75" customHeight="1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5"/>
    </row>
    <row r="292" spans="3:12" ht="12.75" customHeight="1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5"/>
    </row>
    <row r="293" spans="3:12" ht="12.75" customHeight="1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5"/>
    </row>
    <row r="294" spans="3:12" ht="12.75" customHeight="1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5"/>
    </row>
    <row r="295" spans="3:12" ht="12.75" customHeight="1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5"/>
    </row>
    <row r="296" spans="3:12" ht="12.75" customHeight="1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5"/>
    </row>
    <row r="297" spans="3:12" ht="12.75" customHeight="1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5"/>
    </row>
    <row r="298" spans="3:12" ht="12.75" customHeight="1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5"/>
    </row>
    <row r="299" spans="3:12" ht="12.75" customHeight="1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5"/>
    </row>
    <row r="300" spans="3:12" ht="12.75" customHeight="1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5"/>
    </row>
    <row r="301" spans="3:12" ht="12.75" customHeight="1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5"/>
    </row>
    <row r="302" spans="3:12" ht="12.75" customHeight="1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5"/>
    </row>
    <row r="303" spans="3:12" ht="12.75" customHeight="1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5"/>
    </row>
    <row r="304" spans="3:12" ht="12.75" customHeight="1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5"/>
    </row>
    <row r="305" spans="3:12" ht="12.75" customHeight="1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5"/>
    </row>
    <row r="306" spans="3:12" ht="12.75" customHeight="1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5"/>
    </row>
    <row r="307" spans="3:12" ht="12.75" customHeight="1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5"/>
    </row>
    <row r="308" spans="3:12" ht="12.75" customHeight="1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5"/>
    </row>
    <row r="309" spans="3:12" ht="12.75" customHeight="1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5"/>
    </row>
    <row r="310" spans="3:12" ht="12.75" customHeight="1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5"/>
    </row>
    <row r="311" spans="3:12" ht="12.75" customHeight="1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5"/>
    </row>
    <row r="312" spans="3:12" ht="12.75" customHeight="1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5"/>
    </row>
    <row r="313" spans="3:12" ht="12.75" customHeight="1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5"/>
    </row>
    <row r="314" spans="3:12" ht="12.75" customHeight="1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5"/>
    </row>
    <row r="315" spans="3:12" ht="12.75" customHeight="1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5"/>
    </row>
    <row r="316" spans="3:12" ht="12.75" customHeight="1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5"/>
    </row>
    <row r="317" spans="3:12" ht="12.75" customHeight="1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5"/>
    </row>
    <row r="318" spans="3:12" ht="12.75" customHeight="1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5"/>
    </row>
    <row r="319" spans="3:12" ht="12.75" customHeight="1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5"/>
    </row>
    <row r="320" spans="3:12" ht="12.75" customHeight="1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5"/>
    </row>
    <row r="321" spans="3:12" ht="12.75" customHeight="1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5"/>
    </row>
    <row r="322" spans="3:12" ht="12.75" customHeight="1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5"/>
    </row>
    <row r="323" spans="3:12" ht="12.75" customHeight="1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5"/>
    </row>
    <row r="324" spans="3:12" ht="12.75" customHeight="1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5"/>
    </row>
    <row r="325" spans="3:12" ht="12.75" customHeight="1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5"/>
    </row>
    <row r="326" spans="3:12" ht="12.75" customHeight="1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5"/>
    </row>
    <row r="327" spans="3:12" ht="12.75" customHeight="1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5"/>
    </row>
    <row r="328" spans="3:12" ht="12.75" customHeight="1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5"/>
    </row>
    <row r="329" spans="3:12" ht="12.75" customHeight="1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5"/>
    </row>
    <row r="330" spans="3:12" ht="12.75" customHeight="1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5"/>
    </row>
    <row r="331" spans="3:12" ht="12.75" customHeight="1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5"/>
    </row>
    <row r="332" spans="3:12" ht="12.75" customHeight="1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5"/>
    </row>
    <row r="333" spans="3:12" ht="12.75" customHeight="1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5"/>
    </row>
    <row r="334" spans="3:12" ht="12.75" customHeight="1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5"/>
    </row>
    <row r="335" spans="3:12" ht="12.75" customHeight="1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5"/>
    </row>
    <row r="336" spans="3:12" ht="12.75" customHeight="1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5"/>
    </row>
    <row r="337" spans="3:12" ht="12.75" customHeight="1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5"/>
    </row>
    <row r="338" spans="3:12" ht="12.75" customHeight="1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5"/>
    </row>
    <row r="339" spans="3:12" ht="12.75" customHeight="1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5"/>
    </row>
    <row r="340" spans="3:12" ht="12.75" customHeight="1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5"/>
    </row>
    <row r="341" spans="3:12" ht="12.75" customHeight="1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5"/>
    </row>
    <row r="342" spans="3:12" ht="12.75" customHeight="1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5"/>
    </row>
    <row r="343" spans="3:12" ht="12.75" customHeight="1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5"/>
    </row>
    <row r="344" spans="3:12" ht="12.75" customHeight="1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5"/>
    </row>
    <row r="345" spans="3:12" ht="12.75" customHeight="1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5"/>
    </row>
    <row r="346" spans="3:12" ht="12.75" customHeight="1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5"/>
    </row>
    <row r="347" spans="3:12" ht="12.75" customHeight="1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5"/>
    </row>
    <row r="348" spans="3:12" ht="12.75" customHeight="1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5"/>
    </row>
    <row r="349" spans="3:12" ht="12.75" customHeight="1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5"/>
    </row>
    <row r="350" spans="3:12" ht="12.75" customHeight="1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5"/>
    </row>
    <row r="351" spans="3:12" ht="12.75" customHeight="1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5"/>
    </row>
    <row r="352" spans="3:12" ht="12.75" customHeight="1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5"/>
    </row>
    <row r="353" spans="3:12" ht="12.75" customHeight="1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5"/>
    </row>
    <row r="354" spans="3:12" ht="12.75" customHeight="1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5"/>
    </row>
    <row r="355" spans="3:12" ht="12.75" customHeight="1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5"/>
    </row>
    <row r="356" spans="3:12" ht="12.75" customHeight="1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5"/>
    </row>
    <row r="357" spans="3:12" ht="12.75" customHeight="1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5"/>
    </row>
    <row r="358" spans="3:12" ht="12.75" customHeight="1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5"/>
    </row>
    <row r="359" spans="3:12" ht="12.75" customHeight="1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5"/>
    </row>
    <row r="360" spans="3:12" ht="12.75" customHeight="1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5"/>
    </row>
    <row r="361" spans="3:12" ht="12.75" customHeight="1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5"/>
    </row>
    <row r="362" spans="3:12" ht="12.75" customHeight="1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5"/>
    </row>
    <row r="363" spans="3:12" ht="12.75" customHeight="1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5"/>
    </row>
    <row r="364" spans="3:12" ht="12.75" customHeight="1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5"/>
    </row>
    <row r="365" spans="3:12" ht="12.75" customHeight="1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5"/>
    </row>
    <row r="366" spans="3:12" ht="12.75" customHeight="1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5"/>
    </row>
    <row r="367" spans="3:12" ht="12.75" customHeight="1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5"/>
    </row>
    <row r="368" spans="3:12" ht="12.75" customHeight="1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5"/>
    </row>
    <row r="369" spans="3:12" ht="12.75" customHeight="1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5"/>
    </row>
    <row r="370" spans="3:12" ht="12.75" customHeight="1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5"/>
    </row>
    <row r="371" spans="3:12" ht="12.75" customHeight="1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5"/>
    </row>
    <row r="372" spans="3:12" ht="12.75" customHeight="1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5"/>
    </row>
    <row r="373" spans="3:12" ht="12.75" customHeight="1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5"/>
    </row>
    <row r="374" spans="3:12" ht="12.75" customHeight="1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5"/>
    </row>
    <row r="375" spans="3:12" ht="12.75" customHeight="1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5"/>
    </row>
    <row r="376" spans="3:12" ht="12.75" customHeight="1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5"/>
    </row>
    <row r="377" spans="3:12" ht="12.75" customHeight="1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5"/>
    </row>
    <row r="378" spans="3:12" ht="12.75" customHeight="1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5"/>
    </row>
    <row r="379" spans="3:12" ht="12.75" customHeight="1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5"/>
    </row>
    <row r="380" spans="3:12" ht="12.75" customHeight="1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5"/>
    </row>
    <row r="381" spans="3:12" ht="12.75" customHeight="1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5"/>
    </row>
    <row r="382" spans="3:12" ht="12.75" customHeight="1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5"/>
    </row>
    <row r="383" spans="3:12" ht="12.75" customHeight="1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5"/>
    </row>
    <row r="384" spans="3:12" ht="12.75" customHeight="1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5"/>
    </row>
    <row r="385" spans="3:12" ht="12.75" customHeight="1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5"/>
    </row>
    <row r="386" spans="3:12" ht="12.75" customHeight="1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5"/>
    </row>
    <row r="387" spans="3:12" ht="12.75" customHeight="1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5"/>
    </row>
    <row r="388" spans="3:12" ht="12.75" customHeight="1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5"/>
    </row>
    <row r="389" spans="3:12" ht="12.75" customHeight="1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5"/>
    </row>
    <row r="390" spans="3:12" ht="12.75" customHeight="1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5"/>
    </row>
    <row r="391" spans="3:12" ht="12.75" customHeight="1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5"/>
    </row>
    <row r="392" spans="3:12" ht="12.75" customHeight="1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5"/>
    </row>
    <row r="393" spans="3:12" ht="12.75" customHeight="1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5"/>
    </row>
    <row r="394" spans="3:12" ht="12.75" customHeight="1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5"/>
    </row>
    <row r="395" spans="3:12" ht="12.75" customHeight="1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5"/>
    </row>
    <row r="396" spans="3:12" ht="12.75" customHeight="1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5"/>
    </row>
    <row r="397" spans="3:12" ht="12.75" customHeight="1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5"/>
    </row>
    <row r="398" spans="3:12" ht="12.75" customHeight="1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5"/>
    </row>
    <row r="399" spans="3:12" ht="12.75" customHeight="1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5"/>
    </row>
    <row r="400" spans="3:12" ht="12.75" customHeight="1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5"/>
    </row>
    <row r="401" spans="3:12" ht="12.75" customHeight="1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5"/>
    </row>
    <row r="402" spans="3:12" ht="12.75" customHeight="1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5"/>
    </row>
    <row r="403" spans="3:12" ht="12.75" customHeight="1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5"/>
    </row>
    <row r="404" spans="3:12" ht="12.75" customHeight="1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5"/>
    </row>
    <row r="405" spans="3:12" ht="12.75" customHeight="1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5"/>
    </row>
    <row r="406" spans="3:12" ht="12.75" customHeight="1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5"/>
    </row>
    <row r="407" spans="3:12" ht="12.75" customHeight="1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5"/>
    </row>
    <row r="408" spans="3:12" ht="12.75" customHeight="1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5"/>
    </row>
    <row r="409" spans="3:12" ht="12.75" customHeight="1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5"/>
    </row>
    <row r="410" spans="3:12" ht="12.75" customHeight="1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5"/>
    </row>
    <row r="411" spans="3:12" ht="12.75" customHeight="1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5"/>
    </row>
    <row r="412" spans="3:12" ht="12.75" customHeight="1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5"/>
    </row>
    <row r="413" spans="3:12" ht="12.75" customHeight="1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5"/>
    </row>
    <row r="414" spans="3:12" ht="12.75" customHeight="1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5"/>
    </row>
    <row r="415" spans="3:12" ht="12.75" customHeight="1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5"/>
    </row>
    <row r="416" spans="3:12" ht="12.75" customHeight="1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5"/>
    </row>
    <row r="417" spans="3:12" ht="12.75" customHeight="1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5"/>
    </row>
    <row r="418" spans="3:12" ht="12.75" customHeight="1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5"/>
    </row>
    <row r="419" spans="3:12" ht="12.75" customHeight="1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5"/>
    </row>
    <row r="420" spans="3:12" ht="12.75" customHeight="1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5"/>
    </row>
    <row r="421" spans="3:12" ht="12.75" customHeight="1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5"/>
    </row>
    <row r="422" spans="3:12" ht="12.75" customHeight="1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5"/>
    </row>
    <row r="423" spans="3:12" ht="12.75" customHeight="1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5"/>
    </row>
    <row r="424" spans="3:12" ht="12.75" customHeight="1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5"/>
    </row>
    <row r="425" spans="3:12" ht="12.75" customHeight="1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5"/>
    </row>
    <row r="426" spans="3:12" ht="12.75" customHeight="1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5"/>
    </row>
    <row r="427" spans="3:12" ht="12.75" customHeight="1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5"/>
    </row>
    <row r="428" spans="3:12" ht="12.75" customHeight="1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5"/>
    </row>
    <row r="429" spans="3:12" ht="12.75" customHeight="1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5"/>
    </row>
    <row r="430" spans="3:12" ht="12.75" customHeight="1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5"/>
    </row>
    <row r="431" spans="3:12" ht="12.75" customHeight="1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5"/>
    </row>
    <row r="432" spans="3:12" ht="12.75" customHeight="1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5"/>
    </row>
    <row r="433" spans="3:12" ht="12.75" customHeight="1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5"/>
    </row>
    <row r="434" spans="3:12" ht="12.75" customHeight="1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5"/>
    </row>
    <row r="435" spans="3:12" ht="12.75" customHeight="1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5"/>
    </row>
    <row r="436" spans="3:12" ht="12.75" customHeight="1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5"/>
    </row>
    <row r="437" spans="3:12" ht="12.75" customHeight="1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5"/>
    </row>
    <row r="438" spans="3:12" ht="12.75" customHeight="1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5"/>
    </row>
    <row r="439" spans="3:12" ht="12.75" customHeight="1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5"/>
    </row>
    <row r="440" spans="3:12" ht="12.75" customHeight="1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5"/>
    </row>
    <row r="441" spans="3:12" ht="12.75" customHeight="1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5"/>
    </row>
    <row r="442" spans="3:12" ht="12.75" customHeight="1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5"/>
    </row>
    <row r="443" spans="3:12" ht="12.75" customHeight="1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5"/>
    </row>
    <row r="444" spans="3:12" ht="12.75" customHeight="1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5"/>
    </row>
    <row r="445" spans="3:12" ht="12.75" customHeight="1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5"/>
    </row>
    <row r="446" spans="3:12" ht="12.75" customHeight="1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5"/>
    </row>
    <row r="447" spans="3:12" ht="12.75" customHeight="1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5"/>
    </row>
    <row r="448" spans="3:12" ht="12.75" customHeight="1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5"/>
    </row>
    <row r="449" spans="3:12" ht="12.75" customHeight="1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5"/>
    </row>
    <row r="450" spans="3:12" ht="12.75" customHeight="1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5"/>
    </row>
    <row r="451" spans="3:12" ht="12.75" customHeight="1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5"/>
    </row>
    <row r="452" spans="3:12" ht="12.75" customHeight="1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5"/>
    </row>
    <row r="453" spans="3:12" ht="12.75" customHeight="1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5"/>
    </row>
    <row r="454" spans="3:12" ht="12.75" customHeight="1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5"/>
    </row>
    <row r="455" spans="3:12" ht="12.75" customHeight="1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5"/>
    </row>
    <row r="456" spans="3:12" ht="12.75" customHeight="1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5"/>
    </row>
    <row r="457" spans="3:12" ht="12.75" customHeight="1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5"/>
    </row>
    <row r="458" spans="3:12" ht="12.75" customHeight="1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5"/>
    </row>
    <row r="459" spans="3:12" ht="12.75" customHeight="1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5"/>
    </row>
    <row r="460" spans="3:12" ht="12.75" customHeight="1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5"/>
    </row>
    <row r="461" spans="3:12" ht="12.75" customHeight="1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5"/>
    </row>
    <row r="462" spans="3:12" ht="12.75" customHeight="1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5"/>
    </row>
    <row r="463" spans="3:12" ht="12.75" customHeight="1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5"/>
    </row>
    <row r="464" spans="3:12" ht="12.75" customHeight="1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5"/>
    </row>
    <row r="465" spans="3:12" ht="12.75" customHeight="1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5"/>
    </row>
    <row r="466" spans="3:12" ht="12.75" customHeight="1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5"/>
    </row>
    <row r="467" spans="3:12" ht="12.75" customHeight="1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5"/>
    </row>
    <row r="468" spans="3:12" ht="12.75" customHeight="1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5"/>
    </row>
    <row r="469" spans="3:12" ht="12.75" customHeight="1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5"/>
    </row>
    <row r="470" spans="3:12" ht="12.75" customHeight="1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5"/>
    </row>
    <row r="471" spans="3:12" ht="12.75" customHeight="1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5"/>
    </row>
    <row r="472" spans="3:12" ht="12.75" customHeight="1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5"/>
    </row>
    <row r="473" spans="3:12" ht="12.75" customHeight="1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5"/>
    </row>
    <row r="474" spans="3:12" ht="12.75" customHeight="1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5"/>
    </row>
    <row r="475" spans="3:12" ht="12.75" customHeight="1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5"/>
    </row>
    <row r="476" spans="3:12" ht="12.75" customHeight="1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5"/>
    </row>
    <row r="477" spans="3:12" ht="12.75" customHeight="1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5"/>
    </row>
    <row r="478" spans="3:12" ht="12.75" customHeight="1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5"/>
    </row>
    <row r="479" spans="3:12" ht="12.75" customHeight="1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5"/>
    </row>
    <row r="480" spans="3:12" ht="12.75" customHeight="1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5"/>
    </row>
    <row r="481" spans="3:12" ht="12.75" customHeight="1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5"/>
    </row>
    <row r="482" spans="3:12" ht="12.75" customHeight="1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5"/>
    </row>
    <row r="483" spans="3:12" ht="12.75" customHeight="1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5"/>
    </row>
    <row r="484" spans="3:12" ht="12.75" customHeight="1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5"/>
    </row>
    <row r="485" spans="3:12" ht="12.75" customHeight="1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5"/>
    </row>
    <row r="486" spans="3:12" ht="12.75" customHeight="1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5"/>
    </row>
    <row r="487" spans="3:12" ht="12.75" customHeight="1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5"/>
    </row>
    <row r="488" spans="3:12" ht="12.75" customHeight="1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5"/>
    </row>
    <row r="489" spans="3:12" ht="12.75" customHeight="1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5"/>
    </row>
    <row r="490" spans="3:12" ht="12.75" customHeight="1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5"/>
    </row>
    <row r="491" spans="3:12" ht="12.75" customHeight="1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5"/>
    </row>
    <row r="492" spans="3:12" ht="12.75" customHeight="1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5"/>
    </row>
    <row r="493" spans="3:12" ht="12.75" customHeight="1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5"/>
    </row>
    <row r="494" spans="3:12" ht="12.75" customHeight="1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5"/>
    </row>
    <row r="495" spans="3:12" ht="12.75" customHeight="1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5"/>
    </row>
    <row r="496" spans="3:12" ht="12.75" customHeight="1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5"/>
    </row>
    <row r="497" spans="3:12" ht="12.75" customHeight="1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5"/>
    </row>
    <row r="498" spans="3:12" ht="12.75" customHeight="1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5"/>
    </row>
    <row r="499" spans="3:12" ht="12.75" customHeight="1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5"/>
    </row>
    <row r="500" spans="3:12" ht="12.75" customHeight="1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5"/>
    </row>
    <row r="501" spans="3:12" ht="12.75" customHeight="1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5"/>
    </row>
    <row r="502" spans="3:12" ht="12.75" customHeight="1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5"/>
    </row>
    <row r="503" spans="3:12" ht="12.75" customHeight="1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5"/>
    </row>
    <row r="504" spans="3:12" ht="12.75" customHeight="1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5"/>
    </row>
    <row r="505" spans="3:12" ht="12.75" customHeight="1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5"/>
    </row>
    <row r="506" spans="3:12" ht="12.75" customHeight="1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5"/>
    </row>
    <row r="507" spans="3:12" ht="12.75" customHeight="1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5"/>
    </row>
    <row r="508" spans="3:12" ht="12.75" customHeight="1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5"/>
    </row>
    <row r="509" spans="3:12" ht="12.75" customHeight="1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5"/>
    </row>
    <row r="510" spans="3:12" ht="12.75" customHeight="1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5"/>
    </row>
    <row r="511" spans="3:12" ht="12.75" customHeight="1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5"/>
    </row>
    <row r="512" spans="3:12" ht="12.75" customHeight="1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5"/>
    </row>
    <row r="513" spans="3:12" ht="12.75" customHeight="1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5"/>
    </row>
    <row r="514" spans="3:12" ht="12.75" customHeight="1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5"/>
    </row>
    <row r="515" spans="3:12" ht="12.75" customHeight="1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5"/>
    </row>
    <row r="516" spans="3:12" ht="12.75" customHeight="1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5"/>
    </row>
    <row r="517" spans="3:12" ht="12.75" customHeight="1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5"/>
    </row>
    <row r="518" spans="3:12" ht="12.75" customHeight="1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5"/>
    </row>
    <row r="519" spans="3:12" ht="12.75" customHeight="1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5"/>
    </row>
    <row r="520" spans="3:12" ht="12.75" customHeight="1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5"/>
    </row>
    <row r="521" spans="3:12" ht="12.75" customHeight="1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5"/>
    </row>
    <row r="522" spans="3:12" ht="12.75" customHeight="1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5"/>
    </row>
    <row r="523" spans="3:12" ht="12.75" customHeight="1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5"/>
    </row>
    <row r="524" spans="3:12" ht="12.75" customHeight="1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5"/>
    </row>
    <row r="525" spans="3:12" ht="12.75" customHeight="1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5"/>
    </row>
    <row r="526" spans="3:12" ht="12.75" customHeight="1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5"/>
    </row>
    <row r="527" spans="3:12" ht="12.75" customHeight="1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5"/>
    </row>
    <row r="528" spans="3:12" ht="12.75" customHeight="1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5"/>
    </row>
    <row r="529" spans="3:12" ht="12.75" customHeight="1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5"/>
    </row>
    <row r="530" spans="3:12" ht="12.75" customHeight="1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5"/>
    </row>
    <row r="531" spans="3:12" ht="12.75" customHeight="1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5"/>
    </row>
    <row r="532" spans="3:12" ht="12.75" customHeight="1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5"/>
    </row>
    <row r="533" spans="3:12" ht="12.75" customHeight="1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5"/>
    </row>
    <row r="534" spans="3:12" ht="12.75" customHeight="1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5"/>
    </row>
    <row r="535" spans="3:12" ht="12.75" customHeight="1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5"/>
    </row>
    <row r="536" spans="3:12" ht="12.75" customHeight="1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5"/>
    </row>
    <row r="537" spans="3:12" ht="12.75" customHeight="1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5"/>
    </row>
    <row r="538" spans="3:12" ht="12.75" customHeight="1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5"/>
    </row>
    <row r="539" spans="3:12" ht="12.75" customHeight="1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5"/>
    </row>
    <row r="540" spans="3:12" ht="12.75" customHeight="1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5"/>
    </row>
    <row r="541" spans="3:12" ht="12.75" customHeight="1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5"/>
    </row>
    <row r="542" spans="3:12" ht="12.75" customHeight="1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5"/>
    </row>
    <row r="543" spans="3:12" ht="12.75" customHeight="1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5"/>
    </row>
    <row r="544" spans="3:12" ht="12.75" customHeight="1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5"/>
    </row>
    <row r="545" spans="3:12" ht="12.75" customHeight="1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5"/>
    </row>
    <row r="546" spans="3:12" ht="12.75" customHeight="1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5"/>
    </row>
    <row r="547" spans="3:12" ht="12.75" customHeight="1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5"/>
    </row>
    <row r="548" spans="3:12" ht="12.75" customHeight="1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5"/>
    </row>
    <row r="549" spans="3:12" ht="12.75" customHeight="1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5"/>
    </row>
    <row r="550" spans="3:12" ht="12.75" customHeight="1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5"/>
    </row>
    <row r="551" spans="3:12" ht="12.75" customHeight="1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5"/>
    </row>
    <row r="552" spans="3:12" ht="12.75" customHeight="1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5"/>
    </row>
    <row r="553" spans="3:12" ht="12.75" customHeight="1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5"/>
    </row>
    <row r="554" spans="3:12" ht="12.75" customHeight="1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5"/>
    </row>
    <row r="555" spans="3:12" ht="12.75" customHeight="1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5"/>
    </row>
    <row r="556" spans="3:12" ht="12.75" customHeight="1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5"/>
    </row>
    <row r="557" spans="3:12" ht="12.75" customHeight="1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5"/>
    </row>
    <row r="558" spans="3:12" ht="12.75" customHeight="1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5"/>
    </row>
    <row r="559" spans="3:12" ht="12.75" customHeight="1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5"/>
    </row>
    <row r="560" spans="3:12" ht="12.75" customHeight="1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5"/>
    </row>
    <row r="561" spans="3:12" ht="12.75" customHeight="1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5"/>
    </row>
    <row r="562" spans="3:12" ht="12.75" customHeight="1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5"/>
    </row>
    <row r="563" spans="3:12" ht="12.75" customHeight="1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5"/>
    </row>
    <row r="564" spans="3:12" ht="12.75" customHeight="1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5"/>
    </row>
    <row r="565" spans="3:12" ht="12.75" customHeight="1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5"/>
    </row>
    <row r="566" spans="3:12" ht="12.75" customHeight="1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5"/>
    </row>
    <row r="567" spans="3:12" ht="12.75" customHeight="1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5"/>
    </row>
    <row r="568" spans="3:12" ht="12.75" customHeight="1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5"/>
    </row>
    <row r="569" spans="3:12" ht="12.75" customHeight="1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5"/>
    </row>
    <row r="570" spans="3:12" ht="12.75" customHeight="1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5"/>
    </row>
    <row r="571" spans="3:12" ht="12.75" customHeight="1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5"/>
    </row>
    <row r="572" spans="3:12" ht="12.75" customHeight="1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5"/>
    </row>
    <row r="573" spans="3:12" ht="12.75" customHeight="1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5"/>
    </row>
    <row r="574" spans="3:12" ht="12.75" customHeight="1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5"/>
    </row>
    <row r="575" spans="3:12" ht="12.75" customHeight="1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5"/>
    </row>
    <row r="576" spans="3:12" ht="12.75" customHeight="1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5"/>
    </row>
    <row r="577" spans="3:12" ht="12.75" customHeight="1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5"/>
    </row>
    <row r="578" spans="3:12" ht="12.75" customHeight="1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5"/>
    </row>
    <row r="579" spans="3:12" ht="12.75" customHeight="1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5"/>
    </row>
    <row r="580" spans="3:12" ht="12.75" customHeight="1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5"/>
    </row>
    <row r="581" spans="3:12" ht="12.75" customHeight="1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5"/>
    </row>
    <row r="582" spans="3:12" ht="12.75" customHeight="1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5"/>
    </row>
    <row r="583" spans="3:12" ht="12.75" customHeight="1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5"/>
    </row>
    <row r="584" spans="3:12" ht="12.75" customHeight="1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5"/>
    </row>
    <row r="585" spans="3:12" ht="12.75" customHeight="1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5"/>
    </row>
    <row r="586" spans="3:12" ht="12.75" customHeight="1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5"/>
    </row>
    <row r="587" spans="3:12" ht="12.75" customHeight="1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5"/>
    </row>
    <row r="588" spans="3:12" ht="12.75" customHeight="1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5"/>
    </row>
    <row r="589" spans="3:12" ht="12.75" customHeight="1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5"/>
    </row>
    <row r="590" spans="3:12" ht="12.75" customHeight="1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5"/>
    </row>
    <row r="591" spans="3:12" ht="12.75" customHeight="1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5"/>
    </row>
    <row r="592" spans="3:12" ht="12.75" customHeight="1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5"/>
    </row>
    <row r="593" spans="3:12" ht="12.75" customHeight="1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5"/>
    </row>
    <row r="594" spans="3:12" ht="12.75" customHeight="1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5"/>
    </row>
    <row r="595" spans="3:12" ht="12.75" customHeight="1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5"/>
    </row>
    <row r="596" spans="3:12" ht="12.75" customHeight="1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5"/>
    </row>
    <row r="597" spans="3:12" ht="12.75" customHeight="1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5"/>
    </row>
    <row r="598" spans="3:12" ht="12.75" customHeight="1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5"/>
    </row>
    <row r="599" spans="3:12" ht="12.75" customHeight="1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5"/>
    </row>
    <row r="600" spans="3:12" ht="12.75" customHeight="1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5"/>
    </row>
    <row r="601" spans="3:12" ht="12.75" customHeight="1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5"/>
    </row>
    <row r="602" spans="3:12" ht="12.75" customHeight="1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5"/>
    </row>
    <row r="603" spans="3:12" ht="12.75" customHeight="1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5"/>
    </row>
    <row r="604" spans="3:12" ht="12.75" customHeight="1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5"/>
    </row>
    <row r="605" spans="3:12" ht="12.75" customHeight="1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5"/>
    </row>
    <row r="606" spans="3:12" ht="12.75" customHeight="1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5"/>
    </row>
    <row r="607" spans="3:12" ht="12.75" customHeight="1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5"/>
    </row>
    <row r="608" spans="3:12" ht="12.75" customHeight="1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5"/>
    </row>
    <row r="609" spans="3:12" ht="12.75" customHeight="1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5"/>
    </row>
    <row r="610" spans="3:12" ht="12.75" customHeight="1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5"/>
    </row>
    <row r="611" spans="3:12" ht="12.75" customHeight="1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5"/>
    </row>
    <row r="612" spans="3:12" ht="12.75" customHeight="1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5"/>
    </row>
    <row r="613" spans="3:12" ht="12.75" customHeight="1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5"/>
    </row>
    <row r="614" spans="3:12" ht="12.75" customHeight="1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5"/>
    </row>
    <row r="615" spans="3:12" ht="12.75" customHeight="1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5"/>
    </row>
    <row r="616" spans="3:12" ht="12.75" customHeight="1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5"/>
    </row>
    <row r="617" spans="3:12" ht="12.75" customHeight="1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5"/>
    </row>
    <row r="618" spans="3:12" ht="12.75" customHeight="1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5"/>
    </row>
    <row r="619" spans="3:12" ht="12.75" customHeight="1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5"/>
    </row>
    <row r="620" spans="3:12" ht="12.75" customHeight="1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5"/>
    </row>
    <row r="621" spans="3:12" ht="12.75" customHeight="1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5"/>
    </row>
    <row r="622" spans="3:12" ht="12.75" customHeight="1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5"/>
    </row>
    <row r="623" spans="3:12" ht="12.75" customHeight="1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5"/>
    </row>
    <row r="624" spans="3:12" ht="12.75" customHeight="1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5"/>
    </row>
    <row r="625" spans="3:12" ht="12.75" customHeight="1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5"/>
    </row>
    <row r="626" spans="3:12" ht="12.75" customHeight="1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5"/>
    </row>
    <row r="627" spans="3:12" ht="12.75" customHeight="1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5"/>
    </row>
    <row r="628" spans="3:12" ht="12.75" customHeight="1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5"/>
    </row>
    <row r="629" spans="3:12" ht="12.75" customHeight="1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5"/>
    </row>
    <row r="630" spans="3:12" ht="12.75" customHeight="1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5"/>
    </row>
    <row r="631" spans="3:12" ht="12.75" customHeight="1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5"/>
    </row>
    <row r="632" spans="3:12" ht="12.75" customHeight="1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5"/>
    </row>
    <row r="633" spans="3:12" ht="12.75" customHeight="1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5"/>
    </row>
    <row r="634" spans="3:12" ht="12.75" customHeight="1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5"/>
    </row>
    <row r="635" spans="3:12" ht="12.75" customHeight="1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5"/>
    </row>
    <row r="636" spans="3:12" ht="12.75" customHeight="1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5"/>
    </row>
    <row r="637" spans="3:12" ht="12.75" customHeight="1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5"/>
    </row>
    <row r="638" spans="3:12" ht="12.75" customHeight="1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5"/>
    </row>
    <row r="639" spans="3:12" ht="12.75" customHeight="1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5"/>
    </row>
    <row r="640" spans="3:12" ht="12.75" customHeight="1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5"/>
    </row>
    <row r="641" spans="3:12" ht="12.75" customHeight="1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5"/>
    </row>
    <row r="642" spans="3:12" ht="12.75" customHeight="1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5"/>
    </row>
    <row r="643" spans="3:12" ht="12.75" customHeight="1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5"/>
    </row>
    <row r="644" spans="3:12" ht="12.75" customHeight="1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5"/>
    </row>
    <row r="645" spans="3:12" ht="12.75" customHeight="1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5"/>
    </row>
    <row r="646" spans="3:12" ht="12.75" customHeight="1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5"/>
    </row>
    <row r="647" spans="3:12" ht="12.75" customHeight="1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5"/>
    </row>
    <row r="648" spans="3:12" ht="12.75" customHeight="1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5"/>
    </row>
    <row r="649" spans="3:12" ht="12.75" customHeight="1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5"/>
    </row>
    <row r="650" spans="3:12" ht="12.75" customHeight="1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5"/>
    </row>
    <row r="651" spans="3:12" ht="12.75" customHeight="1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5"/>
    </row>
    <row r="652" spans="3:12" ht="12.75" customHeight="1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5"/>
    </row>
    <row r="653" spans="3:12" ht="12.75" customHeight="1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5"/>
    </row>
    <row r="654" spans="3:12" ht="12.75" customHeight="1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5"/>
    </row>
    <row r="655" spans="3:12" ht="12.75" customHeight="1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5"/>
    </row>
    <row r="656" spans="3:12" ht="12.75" customHeight="1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5"/>
    </row>
    <row r="657" spans="3:12" ht="12.75" customHeight="1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5"/>
    </row>
    <row r="658" spans="3:12" ht="12.75" customHeight="1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5"/>
    </row>
    <row r="659" spans="3:12" ht="12.75" customHeight="1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5"/>
    </row>
    <row r="660" spans="3:12" ht="12.75" customHeight="1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5"/>
    </row>
    <row r="661" spans="3:12" ht="12.75" customHeight="1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5"/>
    </row>
    <row r="662" spans="3:12" ht="12.75" customHeight="1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5"/>
    </row>
    <row r="663" spans="3:12" ht="12.75" customHeight="1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5"/>
    </row>
    <row r="664" spans="3:12" ht="12.75" customHeight="1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5"/>
    </row>
    <row r="665" spans="3:12" ht="12.75" customHeight="1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5"/>
    </row>
    <row r="666" spans="3:12" ht="12.75" customHeight="1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5"/>
    </row>
    <row r="667" spans="3:12" ht="12.75" customHeight="1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5"/>
    </row>
    <row r="668" spans="3:12" ht="12.75" customHeight="1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5"/>
    </row>
    <row r="669" spans="3:12" ht="12.75" customHeight="1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5"/>
    </row>
    <row r="670" spans="3:12" ht="12.75" customHeight="1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5"/>
    </row>
    <row r="671" spans="3:12" ht="12.75" customHeight="1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5"/>
    </row>
    <row r="672" spans="3:12" ht="12.75" customHeight="1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5"/>
    </row>
    <row r="673" spans="3:12" ht="12.75" customHeight="1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5"/>
    </row>
    <row r="674" spans="3:12" ht="12.75" customHeight="1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5"/>
    </row>
    <row r="675" spans="3:12" ht="12.75" customHeight="1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5"/>
    </row>
    <row r="676" spans="3:12" ht="12.75" customHeight="1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5"/>
    </row>
    <row r="677" spans="3:12" ht="12.75" customHeight="1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5"/>
    </row>
    <row r="678" spans="3:12" ht="12.75" customHeight="1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5"/>
    </row>
    <row r="679" spans="3:12" ht="12.75" customHeight="1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5"/>
    </row>
    <row r="680" spans="3:12" ht="12.75" customHeight="1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5"/>
    </row>
    <row r="681" spans="3:12" ht="12.75" customHeight="1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5"/>
    </row>
    <row r="682" spans="3:12" ht="12.75" customHeight="1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5"/>
    </row>
    <row r="683" spans="3:12" ht="12.75" customHeight="1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5"/>
    </row>
    <row r="684" spans="3:12" ht="12.75" customHeight="1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5"/>
    </row>
    <row r="685" spans="3:12" ht="12.75" customHeight="1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5"/>
    </row>
    <row r="686" spans="3:12" ht="12.75" customHeight="1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5"/>
    </row>
    <row r="687" spans="3:12" ht="12.75" customHeight="1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5"/>
    </row>
    <row r="688" spans="3:12" ht="12.75" customHeight="1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5"/>
    </row>
    <row r="689" spans="3:12" ht="12.75" customHeight="1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5"/>
    </row>
    <row r="690" spans="3:12" ht="12.75" customHeight="1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5"/>
    </row>
    <row r="691" spans="3:12" ht="12.75" customHeight="1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5"/>
    </row>
    <row r="692" spans="3:12" ht="12.75" customHeight="1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5"/>
    </row>
    <row r="693" spans="3:12" ht="12.75" customHeight="1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5"/>
    </row>
    <row r="694" spans="3:12" ht="12.75" customHeight="1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5"/>
    </row>
    <row r="695" spans="3:12" ht="12.75" customHeight="1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5"/>
    </row>
    <row r="696" spans="3:12" ht="12.75" customHeight="1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5"/>
    </row>
    <row r="697" spans="3:12" ht="12.75" customHeight="1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5"/>
    </row>
    <row r="698" spans="3:12" ht="12.75" customHeight="1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5"/>
    </row>
    <row r="699" spans="3:12" ht="12.75" customHeight="1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5"/>
    </row>
    <row r="700" spans="3:12" ht="12.75" customHeight="1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5"/>
    </row>
    <row r="701" spans="3:12" ht="12.75" customHeight="1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5"/>
    </row>
    <row r="702" spans="3:12" ht="12.75" customHeight="1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5"/>
    </row>
    <row r="703" spans="3:12" ht="12.75" customHeight="1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5"/>
    </row>
    <row r="704" spans="3:12" ht="12.75" customHeight="1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5"/>
    </row>
    <row r="705" spans="3:12" ht="12.75" customHeight="1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5"/>
    </row>
    <row r="706" spans="3:12" ht="12.75" customHeight="1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5"/>
    </row>
    <row r="707" spans="3:12" ht="12.75" customHeight="1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5"/>
    </row>
    <row r="708" spans="3:12" ht="12.75" customHeight="1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5"/>
    </row>
    <row r="709" spans="3:12" ht="12.75" customHeight="1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5"/>
    </row>
    <row r="710" spans="3:12" ht="12.75" customHeight="1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5"/>
    </row>
    <row r="711" spans="3:12" ht="12.75" customHeight="1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5"/>
    </row>
    <row r="712" spans="3:12" ht="12.75" customHeight="1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5"/>
    </row>
    <row r="713" spans="3:12" ht="12.75" customHeight="1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5"/>
    </row>
    <row r="714" spans="3:12" ht="12.75" customHeight="1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5"/>
    </row>
    <row r="715" spans="3:12" ht="12.75" customHeight="1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5"/>
    </row>
    <row r="716" spans="3:12" ht="12.75" customHeight="1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5"/>
    </row>
    <row r="717" spans="3:12" ht="12.75" customHeight="1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5"/>
    </row>
    <row r="718" spans="3:12" ht="12.75" customHeight="1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5"/>
    </row>
    <row r="719" spans="3:12" ht="12.75" customHeight="1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5"/>
    </row>
    <row r="720" spans="3:12" ht="12.75" customHeight="1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5"/>
    </row>
    <row r="721" spans="3:12" ht="12.75" customHeight="1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5"/>
    </row>
    <row r="722" spans="3:12" ht="12.75" customHeight="1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5"/>
    </row>
    <row r="723" spans="3:12" ht="12.75" customHeight="1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5"/>
    </row>
    <row r="724" spans="3:12" ht="12.75" customHeight="1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5"/>
    </row>
    <row r="725" spans="3:12" ht="12.75" customHeight="1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5"/>
    </row>
    <row r="726" spans="3:12" ht="12.75" customHeight="1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5"/>
    </row>
    <row r="727" spans="3:12" ht="12.75" customHeight="1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5"/>
    </row>
    <row r="728" spans="3:12" ht="12.75" customHeight="1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5"/>
    </row>
    <row r="729" spans="3:12" ht="12.75" customHeight="1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5"/>
    </row>
    <row r="730" spans="3:12" ht="12.75" customHeight="1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5"/>
    </row>
    <row r="731" spans="3:12" ht="12.75" customHeight="1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5"/>
    </row>
    <row r="732" spans="3:12" ht="12.75" customHeight="1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5"/>
    </row>
    <row r="733" spans="3:12" ht="12.75" customHeight="1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5"/>
    </row>
    <row r="734" spans="3:12" ht="12.75" customHeight="1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5"/>
    </row>
    <row r="735" spans="3:12" ht="12.75" customHeight="1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5"/>
    </row>
    <row r="736" spans="3:12" ht="12.75" customHeight="1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5"/>
    </row>
    <row r="737" spans="3:12" ht="12.75" customHeight="1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5"/>
    </row>
    <row r="738" spans="3:12" ht="12.75" customHeight="1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5"/>
    </row>
    <row r="739" spans="3:12" ht="12.75" customHeight="1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5"/>
    </row>
    <row r="740" spans="3:12" ht="12.75" customHeight="1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5"/>
    </row>
    <row r="741" spans="3:12" ht="12.75" customHeight="1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5"/>
    </row>
    <row r="742" spans="3:12" ht="12.75" customHeight="1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5"/>
    </row>
    <row r="743" spans="3:12" ht="12.75" customHeight="1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5"/>
    </row>
    <row r="744" spans="3:12" ht="12.75" customHeight="1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5"/>
    </row>
    <row r="745" spans="3:12" ht="12.75" customHeight="1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5"/>
    </row>
    <row r="746" spans="3:12" ht="12.75" customHeight="1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5"/>
    </row>
    <row r="747" spans="3:12" ht="12.75" customHeight="1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5"/>
    </row>
    <row r="748" spans="3:12" ht="12.75" customHeight="1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5"/>
    </row>
    <row r="749" spans="3:12" ht="12.75" customHeight="1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5"/>
    </row>
    <row r="750" spans="3:12" ht="12.75" customHeight="1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5"/>
    </row>
    <row r="751" spans="3:12" ht="12.75" customHeight="1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5"/>
    </row>
    <row r="752" spans="3:12" ht="12.75" customHeight="1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5"/>
    </row>
    <row r="753" spans="3:12" ht="12.75" customHeight="1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5"/>
    </row>
    <row r="754" spans="3:12" ht="12.75" customHeight="1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5"/>
    </row>
    <row r="755" spans="3:12" ht="12.75" customHeight="1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5"/>
    </row>
    <row r="756" spans="3:12" ht="12.75" customHeight="1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5"/>
    </row>
    <row r="757" spans="3:12" ht="12.75" customHeight="1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5"/>
    </row>
    <row r="758" spans="3:12" ht="12.75" customHeight="1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5"/>
    </row>
    <row r="759" spans="3:12" ht="12.75" customHeight="1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5"/>
    </row>
    <row r="760" spans="3:12" ht="12.75" customHeight="1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5"/>
    </row>
    <row r="761" spans="3:12" ht="12.75" customHeight="1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5"/>
    </row>
    <row r="762" spans="3:12" ht="12.75" customHeight="1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5"/>
    </row>
    <row r="763" spans="3:12" ht="12.75" customHeight="1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5"/>
    </row>
    <row r="764" spans="3:12" ht="12.75" customHeight="1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5"/>
    </row>
    <row r="765" spans="3:12" ht="12.75" customHeight="1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5"/>
    </row>
    <row r="766" spans="3:12" ht="12.75" customHeight="1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5"/>
    </row>
    <row r="767" spans="3:12" ht="12.75" customHeight="1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5"/>
    </row>
    <row r="768" spans="3:12" ht="12.75" customHeight="1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5"/>
    </row>
    <row r="769" spans="3:12" ht="12.75" customHeight="1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5"/>
    </row>
    <row r="770" spans="3:12" ht="12.75" customHeight="1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5"/>
    </row>
    <row r="771" spans="3:12" ht="12.75" customHeight="1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5"/>
    </row>
    <row r="772" spans="3:12" ht="12.75" customHeight="1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5"/>
    </row>
    <row r="773" spans="3:12" ht="12.75" customHeight="1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5"/>
    </row>
    <row r="774" spans="3:12" ht="12.75" customHeight="1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5"/>
    </row>
    <row r="775" spans="3:12" ht="12.75" customHeight="1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5"/>
    </row>
    <row r="776" spans="3:12" ht="12.75" customHeight="1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5"/>
    </row>
    <row r="777" spans="3:12" ht="12.75" customHeight="1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5"/>
    </row>
    <row r="778" spans="3:12" ht="12.75" customHeight="1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5"/>
    </row>
    <row r="779" spans="3:12" ht="12.75" customHeight="1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5"/>
    </row>
    <row r="780" spans="3:12" ht="12.75" customHeight="1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5"/>
    </row>
    <row r="781" spans="3:12" ht="12.75" customHeight="1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5"/>
    </row>
    <row r="782" spans="3:12" ht="12.75" customHeight="1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5"/>
    </row>
    <row r="783" spans="3:12" ht="12.75" customHeight="1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5"/>
    </row>
    <row r="784" spans="3:12" ht="12.75" customHeight="1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5"/>
    </row>
    <row r="785" spans="3:12" ht="12.75" customHeight="1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5"/>
    </row>
    <row r="786" spans="3:12" ht="12.75" customHeight="1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5"/>
    </row>
    <row r="787" spans="3:12" ht="12.75" customHeight="1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5"/>
    </row>
    <row r="788" spans="3:12" ht="12.75" customHeight="1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5"/>
    </row>
    <row r="789" spans="3:12" ht="12.75" customHeight="1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5"/>
    </row>
    <row r="790" spans="3:12" ht="12.75" customHeight="1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5"/>
    </row>
    <row r="791" spans="3:12" ht="12.75" customHeight="1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5"/>
    </row>
    <row r="792" spans="3:12" ht="12.75" customHeight="1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5"/>
    </row>
    <row r="793" spans="3:12" ht="12.75" customHeight="1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5"/>
    </row>
    <row r="794" spans="3:12" ht="12.75" customHeight="1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5"/>
    </row>
    <row r="795" spans="3:12" ht="12.75" customHeight="1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5"/>
    </row>
    <row r="796" spans="3:12" ht="12.75" customHeight="1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5"/>
    </row>
    <row r="797" spans="3:12" ht="12.75" customHeight="1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5"/>
    </row>
    <row r="798" spans="3:12" ht="12.75" customHeight="1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5"/>
    </row>
    <row r="799" spans="3:12" ht="12.75" customHeight="1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5"/>
    </row>
    <row r="800" spans="3:12" ht="12.75" customHeight="1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5"/>
    </row>
    <row r="801" spans="3:12" ht="12.75" customHeight="1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5"/>
    </row>
    <row r="802" spans="3:12" ht="12.75" customHeight="1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5"/>
    </row>
    <row r="803" spans="3:12" ht="12.75" customHeight="1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5"/>
    </row>
    <row r="804" spans="3:12" ht="12.75" customHeight="1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5"/>
    </row>
    <row r="805" spans="3:12" ht="12.75" customHeight="1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5"/>
    </row>
    <row r="806" spans="3:12" ht="12.75" customHeight="1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5"/>
    </row>
    <row r="807" spans="3:12" ht="12.75" customHeight="1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5"/>
    </row>
    <row r="808" spans="3:12" ht="12.75" customHeight="1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5"/>
    </row>
    <row r="809" spans="3:12" ht="12.75" customHeight="1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5"/>
    </row>
    <row r="810" spans="3:12" ht="12.75" customHeight="1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5"/>
    </row>
    <row r="811" spans="3:12" ht="12.75" customHeight="1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5"/>
    </row>
    <row r="812" spans="3:12" ht="12.75" customHeight="1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5"/>
    </row>
    <row r="813" spans="3:12" ht="12.75" customHeight="1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5"/>
    </row>
    <row r="814" spans="3:12" ht="12.75" customHeight="1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5"/>
    </row>
    <row r="815" spans="3:12" ht="12.75" customHeight="1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5"/>
    </row>
    <row r="816" spans="3:12" ht="12.75" customHeight="1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5"/>
    </row>
    <row r="817" spans="3:12" ht="12.75" customHeight="1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5"/>
    </row>
    <row r="818" spans="3:12" ht="12.75" customHeight="1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5"/>
    </row>
    <row r="819" spans="3:12" ht="12.75" customHeight="1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5"/>
    </row>
    <row r="820" spans="3:12" ht="12.75" customHeight="1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5"/>
    </row>
    <row r="821" spans="3:12" ht="12.75" customHeight="1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5"/>
    </row>
    <row r="822" spans="3:12" ht="12.75" customHeight="1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5"/>
    </row>
    <row r="823" spans="3:12" ht="12.75" customHeight="1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5"/>
    </row>
    <row r="824" spans="3:12" ht="12.75" customHeight="1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5"/>
    </row>
    <row r="825" spans="3:12" ht="12.75" customHeight="1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5"/>
    </row>
    <row r="826" spans="3:12" ht="12.75" customHeight="1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5"/>
    </row>
    <row r="827" spans="3:12" ht="12.75" customHeight="1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5"/>
    </row>
    <row r="828" spans="3:12" ht="12.75" customHeight="1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5"/>
    </row>
    <row r="829" spans="3:12" ht="12.75" customHeight="1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5"/>
    </row>
    <row r="830" spans="3:12" ht="12.75" customHeight="1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5"/>
    </row>
    <row r="831" spans="3:12" ht="12.75" customHeight="1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5"/>
    </row>
    <row r="832" spans="3:12" ht="12.75" customHeight="1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5"/>
    </row>
    <row r="833" spans="3:12" ht="12.75" customHeight="1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5"/>
    </row>
    <row r="834" spans="3:12" ht="12.75" customHeight="1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5"/>
    </row>
    <row r="835" spans="3:12" ht="12.75" customHeight="1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5"/>
    </row>
    <row r="836" spans="3:12" ht="12.75" customHeight="1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5"/>
    </row>
    <row r="837" spans="3:12" ht="12.75" customHeight="1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5"/>
    </row>
    <row r="838" spans="3:12" ht="12.75" customHeight="1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5"/>
    </row>
    <row r="839" spans="3:12" ht="12.75" customHeight="1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5"/>
    </row>
    <row r="840" spans="3:12" ht="12.75" customHeight="1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5"/>
    </row>
    <row r="841" spans="3:12" ht="12.75" customHeight="1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5"/>
    </row>
    <row r="842" spans="3:12" ht="12.75" customHeight="1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5"/>
    </row>
    <row r="843" spans="3:12" ht="12.75" customHeight="1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5"/>
    </row>
    <row r="844" spans="3:12" ht="12.75" customHeight="1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5"/>
    </row>
    <row r="845" spans="3:12" ht="12.75" customHeight="1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5"/>
    </row>
    <row r="846" spans="3:12" ht="12.75" customHeight="1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5"/>
    </row>
    <row r="847" spans="3:12" ht="12.75" customHeight="1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5"/>
    </row>
    <row r="848" spans="3:12" ht="12.75" customHeight="1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5"/>
    </row>
    <row r="849" spans="3:12" ht="12.75" customHeight="1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5"/>
    </row>
    <row r="850" spans="3:12" ht="12.75" customHeight="1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5"/>
    </row>
    <row r="851" spans="3:12" ht="12.75" customHeight="1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5"/>
    </row>
    <row r="852" spans="3:12" ht="12.75" customHeight="1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5"/>
    </row>
    <row r="853" spans="3:12" ht="12.75" customHeight="1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5"/>
    </row>
    <row r="854" spans="3:12" ht="12.75" customHeight="1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5"/>
    </row>
    <row r="855" spans="3:12" ht="12.75" customHeight="1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5"/>
    </row>
    <row r="856" spans="3:12" ht="12.75" customHeight="1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5"/>
    </row>
    <row r="857" spans="3:12" ht="12.75" customHeight="1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5"/>
    </row>
    <row r="858" spans="3:12" ht="12.75" customHeight="1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5"/>
    </row>
    <row r="859" spans="3:12" ht="12.75" customHeight="1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5"/>
    </row>
    <row r="860" spans="3:12" ht="12.75" customHeight="1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5"/>
    </row>
    <row r="861" spans="3:12" ht="12.75" customHeight="1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5"/>
    </row>
    <row r="862" spans="3:12" ht="12.75" customHeight="1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5"/>
    </row>
    <row r="863" spans="3:12" ht="12.75" customHeight="1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5"/>
    </row>
    <row r="864" spans="3:12" ht="12.75" customHeight="1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5"/>
    </row>
    <row r="865" spans="3:12" ht="12.75" customHeight="1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5"/>
    </row>
    <row r="866" spans="3:12" ht="12.75" customHeight="1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5"/>
    </row>
    <row r="867" spans="3:12" ht="12.75" customHeight="1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5"/>
    </row>
    <row r="868" spans="3:12" ht="12.75" customHeight="1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5"/>
    </row>
    <row r="869" spans="3:12" ht="12.75" customHeight="1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5"/>
    </row>
    <row r="870" spans="3:12" ht="12.75" customHeight="1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5"/>
    </row>
    <row r="871" spans="3:12" ht="12.75" customHeight="1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5"/>
    </row>
    <row r="872" spans="3:12" ht="12.75" customHeight="1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5"/>
    </row>
    <row r="873" spans="3:12" ht="12.75" customHeight="1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5"/>
    </row>
    <row r="874" spans="3:12" ht="12.75" customHeight="1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5"/>
    </row>
    <row r="875" spans="3:12" ht="12.75" customHeight="1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5"/>
    </row>
    <row r="876" spans="3:12" ht="12.75" customHeight="1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5"/>
    </row>
    <row r="877" spans="3:12" ht="12.75" customHeight="1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5"/>
    </row>
    <row r="878" spans="3:12" ht="12.75" customHeight="1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5"/>
    </row>
    <row r="879" spans="3:12" ht="12.75" customHeight="1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5"/>
    </row>
    <row r="880" spans="3:12" ht="12.75" customHeight="1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5"/>
    </row>
    <row r="881" spans="3:12" ht="12.75" customHeight="1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5"/>
    </row>
    <row r="882" spans="3:12" ht="12.75" customHeight="1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5"/>
    </row>
    <row r="883" spans="3:12" ht="12.75" customHeight="1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5"/>
    </row>
    <row r="884" spans="3:12" ht="12.75" customHeight="1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5"/>
    </row>
    <row r="885" spans="3:12" ht="12.75" customHeight="1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5"/>
    </row>
    <row r="886" spans="3:12" ht="12.75" customHeight="1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5"/>
    </row>
    <row r="887" spans="3:12" ht="12.75" customHeight="1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5"/>
    </row>
    <row r="888" spans="3:12" ht="12.75" customHeight="1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5"/>
    </row>
    <row r="889" spans="3:12" ht="12.75" customHeight="1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5"/>
    </row>
    <row r="890" spans="3:12" ht="12.75" customHeight="1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5"/>
    </row>
    <row r="891" spans="3:12" ht="12.75" customHeight="1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5"/>
    </row>
    <row r="892" spans="3:12" ht="12.75" customHeight="1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5"/>
    </row>
    <row r="893" spans="3:12" ht="12.75" customHeight="1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5"/>
    </row>
    <row r="894" spans="3:12" ht="12.75" customHeight="1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5"/>
    </row>
    <row r="895" spans="3:12" ht="12.75" customHeight="1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5"/>
    </row>
    <row r="896" spans="3:12" ht="12.75" customHeight="1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5"/>
    </row>
    <row r="897" spans="3:12" ht="12.75" customHeight="1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5"/>
    </row>
    <row r="898" spans="3:12" ht="12.75" customHeight="1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5"/>
    </row>
    <row r="899" spans="3:12" ht="12.75" customHeight="1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5"/>
    </row>
    <row r="900" spans="3:12" ht="12.75" customHeight="1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5"/>
    </row>
    <row r="901" spans="3:12" ht="12.75" customHeight="1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5"/>
    </row>
    <row r="902" spans="3:12" ht="12.75" customHeight="1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5"/>
    </row>
    <row r="903" spans="3:12" ht="12.75" customHeight="1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5"/>
    </row>
    <row r="904" spans="3:12" ht="12.75" customHeight="1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5"/>
    </row>
    <row r="905" spans="3:12" ht="12.75" customHeight="1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5"/>
    </row>
    <row r="906" spans="3:12" ht="12.75" customHeight="1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5"/>
    </row>
    <row r="907" spans="3:12" ht="12.75" customHeight="1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5"/>
    </row>
    <row r="908" spans="3:12" ht="12.75" customHeight="1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5"/>
    </row>
    <row r="909" spans="3:12" ht="12.75" customHeight="1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5"/>
    </row>
    <row r="910" spans="3:12" ht="12.75" customHeight="1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5"/>
    </row>
    <row r="911" spans="3:12" ht="12.75" customHeight="1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5"/>
    </row>
    <row r="912" spans="3:12" ht="12.75" customHeight="1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5"/>
    </row>
    <row r="913" spans="3:12" ht="12.75" customHeight="1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5"/>
    </row>
    <row r="914" spans="3:12" ht="12.75" customHeight="1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5"/>
    </row>
    <row r="915" spans="3:12" ht="12.75" customHeight="1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5"/>
    </row>
    <row r="916" spans="3:12" ht="12.75" customHeight="1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5"/>
    </row>
    <row r="917" spans="3:12" ht="12.75" customHeight="1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5"/>
    </row>
    <row r="918" spans="3:12" ht="12.75" customHeight="1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5"/>
    </row>
    <row r="919" spans="3:12" ht="12.75" customHeight="1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5"/>
    </row>
    <row r="920" spans="3:12" ht="12.75" customHeight="1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5"/>
    </row>
    <row r="921" spans="3:12" ht="12.75" customHeight="1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5"/>
    </row>
    <row r="922" spans="3:12" ht="12.75" customHeight="1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5"/>
    </row>
    <row r="923" spans="3:12" ht="12.75" customHeight="1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5"/>
    </row>
    <row r="924" spans="3:12" ht="12.75" customHeight="1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5"/>
    </row>
    <row r="925" spans="3:12" ht="12.75" customHeight="1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5"/>
    </row>
    <row r="926" spans="3:12" ht="12.75" customHeight="1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5"/>
    </row>
    <row r="927" spans="3:12" ht="12.75" customHeight="1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5"/>
    </row>
    <row r="928" spans="3:12" ht="12.75" customHeight="1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5"/>
    </row>
    <row r="929" spans="3:12" ht="12.75" customHeight="1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5"/>
    </row>
    <row r="930" spans="3:12" ht="12.75" customHeight="1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5"/>
    </row>
    <row r="931" spans="3:12" ht="12.75" customHeight="1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5"/>
    </row>
    <row r="932" spans="3:12" ht="12.75" customHeight="1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5"/>
    </row>
    <row r="933" spans="3:12" ht="12.75" customHeight="1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5"/>
    </row>
    <row r="934" spans="3:12" ht="12.75" customHeight="1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5"/>
    </row>
    <row r="935" spans="3:12" ht="12.75" customHeight="1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5"/>
    </row>
    <row r="936" spans="3:12" ht="12.75" customHeight="1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5"/>
    </row>
    <row r="937" spans="3:12" ht="12.75" customHeight="1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5"/>
    </row>
    <row r="938" spans="3:12" ht="12.75" customHeight="1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5"/>
    </row>
    <row r="939" spans="3:12" ht="12.75" customHeight="1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5"/>
    </row>
    <row r="940" spans="3:12" ht="12.75" customHeight="1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5"/>
    </row>
    <row r="941" spans="3:12" ht="12.75" customHeight="1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5"/>
    </row>
    <row r="942" spans="3:12" ht="12.75" customHeight="1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5"/>
    </row>
    <row r="943" spans="3:12" ht="12.75" customHeight="1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5"/>
    </row>
    <row r="944" spans="3:12" ht="12.75" customHeight="1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5"/>
    </row>
    <row r="945" spans="3:12" ht="12.75" customHeight="1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5"/>
    </row>
    <row r="946" spans="3:12" ht="12.75" customHeight="1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5"/>
    </row>
    <row r="947" spans="3:12" ht="12.75" customHeight="1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5"/>
    </row>
    <row r="948" spans="3:12" ht="12.75" customHeight="1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5"/>
    </row>
    <row r="949" spans="3:12" ht="12.75" customHeight="1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5"/>
    </row>
    <row r="950" spans="3:12" ht="12.75" customHeight="1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5"/>
    </row>
    <row r="951" spans="3:12" ht="12.75" customHeight="1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5"/>
    </row>
    <row r="952" spans="3:12" ht="12.75" customHeight="1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5"/>
    </row>
    <row r="953" spans="3:12" ht="12.75" customHeight="1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5"/>
    </row>
    <row r="954" spans="3:12" ht="12.75" customHeight="1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5"/>
    </row>
    <row r="955" spans="3:12" ht="12.75" customHeight="1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5"/>
    </row>
    <row r="956" spans="3:12" ht="12.75" customHeight="1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5"/>
    </row>
    <row r="957" spans="3:12" ht="12.75" customHeight="1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5"/>
    </row>
    <row r="958" spans="3:12" ht="12.75" customHeight="1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5"/>
    </row>
    <row r="959" spans="3:12" ht="12.75" customHeight="1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5"/>
    </row>
    <row r="960" spans="3:12" ht="12.75" customHeight="1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5"/>
    </row>
    <row r="961" spans="3:12" ht="12.75" customHeight="1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5"/>
    </row>
    <row r="962" spans="3:12" ht="12.75" customHeight="1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5"/>
    </row>
    <row r="963" spans="3:12" ht="12.75" customHeight="1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5"/>
    </row>
    <row r="964" spans="3:12" ht="12.75" customHeight="1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5"/>
    </row>
    <row r="965" spans="3:12" ht="12.75" customHeight="1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5"/>
    </row>
    <row r="966" spans="3:12" ht="12.75" customHeight="1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5"/>
    </row>
    <row r="967" spans="3:12" ht="12.75" customHeight="1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5"/>
    </row>
    <row r="968" spans="3:12" ht="12.75" customHeight="1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5"/>
    </row>
    <row r="969" spans="3:12" ht="12.75" customHeight="1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5"/>
    </row>
    <row r="970" spans="3:12" ht="12.75" customHeight="1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5"/>
    </row>
    <row r="971" spans="3:12" ht="12.75" customHeight="1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5"/>
    </row>
    <row r="972" spans="3:12" ht="12.75" customHeight="1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5"/>
    </row>
    <row r="973" spans="3:12" ht="12.75" customHeight="1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5"/>
    </row>
    <row r="974" spans="3:12" ht="12.75" customHeight="1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5"/>
    </row>
    <row r="975" spans="3:12" ht="12.75" customHeight="1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5"/>
    </row>
    <row r="976" spans="3:12" ht="12.75" customHeight="1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5"/>
    </row>
    <row r="977" spans="3:12" ht="12.75" customHeight="1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5"/>
    </row>
    <row r="978" spans="3:12" ht="12.75" customHeight="1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5"/>
    </row>
    <row r="979" spans="3:12" ht="12.75" customHeight="1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5"/>
    </row>
    <row r="980" spans="3:12" ht="12.75" customHeight="1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5"/>
    </row>
    <row r="981" spans="3:12" ht="12.75" customHeight="1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5"/>
    </row>
    <row r="982" spans="3:12" ht="12.75" customHeight="1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5"/>
    </row>
    <row r="983" spans="3:12" ht="12.75" customHeight="1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5"/>
    </row>
    <row r="984" spans="3:12" ht="12.75" customHeight="1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5"/>
    </row>
    <row r="985" spans="3:12" ht="12.75" customHeight="1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5"/>
    </row>
    <row r="986" spans="3:12" ht="12.75" customHeight="1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5"/>
    </row>
    <row r="987" spans="3:12" ht="12.75" customHeight="1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5"/>
    </row>
    <row r="988" spans="3:12" ht="12.75" customHeight="1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5"/>
    </row>
    <row r="989" spans="3:12" ht="12.75" customHeight="1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5"/>
    </row>
    <row r="990" spans="3:12" ht="12.75" customHeight="1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5"/>
    </row>
    <row r="991" spans="3:12" ht="12.75" customHeight="1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5"/>
    </row>
    <row r="992" spans="3:12" ht="12.75" customHeight="1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5"/>
    </row>
    <row r="993" spans="3:12" ht="12.75" customHeight="1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5"/>
    </row>
    <row r="994" spans="3:12" ht="12.75" customHeight="1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5"/>
    </row>
    <row r="995" spans="3:12" ht="12.75" customHeight="1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5"/>
    </row>
    <row r="996" spans="3:12" ht="12.75" customHeight="1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5"/>
    </row>
    <row r="997" spans="3:12" ht="12.75" customHeight="1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5"/>
    </row>
    <row r="998" spans="3:12" ht="12.75" customHeight="1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5"/>
    </row>
    <row r="999" spans="3:12" ht="12.75" customHeight="1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5"/>
    </row>
    <row r="1000" spans="3:12" ht="12.75" customHeight="1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5"/>
    </row>
    <row r="1001" spans="3:12" ht="12.75" customHeight="1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5"/>
    </row>
    <row r="1002" spans="3:12" ht="12.75" customHeight="1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5"/>
    </row>
    <row r="1003" spans="3:12" ht="12.75" customHeight="1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5"/>
    </row>
    <row r="1004" spans="3:12" ht="12.75" customHeight="1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5"/>
    </row>
    <row r="1005" spans="3:12" ht="12.75" customHeight="1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5"/>
    </row>
    <row r="1006" spans="3:12" ht="12.75" customHeight="1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5"/>
    </row>
    <row r="1007" spans="3:12" ht="12.75" customHeight="1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5"/>
    </row>
    <row r="1008" spans="3:12" ht="12.75" customHeight="1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5"/>
    </row>
    <row r="1009" spans="3:12" ht="12.75" customHeight="1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5"/>
    </row>
    <row r="1010" spans="3:12" ht="12.75" customHeight="1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5"/>
    </row>
    <row r="1011" spans="3:12" ht="12.75" customHeight="1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5"/>
    </row>
    <row r="1012" spans="3:12" ht="12.75" customHeight="1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5"/>
    </row>
    <row r="1013" spans="3:12" ht="12.75" customHeight="1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5"/>
    </row>
    <row r="1014" spans="3:12" ht="12.75" customHeight="1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5"/>
    </row>
    <row r="1015" spans="3:12" ht="12.75" customHeight="1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5"/>
    </row>
    <row r="1016" spans="3:12" ht="12.75" customHeight="1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5"/>
    </row>
    <row r="1017" spans="3:12" ht="12.75" customHeight="1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5"/>
    </row>
    <row r="1018" spans="3:12" ht="12.75" customHeight="1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5"/>
    </row>
    <row r="1019" spans="3:12" ht="12.75" customHeight="1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5"/>
    </row>
    <row r="1020" spans="3:12" ht="12.75" customHeight="1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5"/>
    </row>
    <row r="1021" spans="3:12" ht="12.75" customHeight="1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5"/>
    </row>
    <row r="1022" spans="3:12" ht="12.75" customHeight="1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5"/>
    </row>
    <row r="1023" spans="3:12" ht="12.75" customHeight="1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5"/>
    </row>
    <row r="1024" spans="3:12" ht="12.75" customHeight="1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5"/>
    </row>
  </sheetData>
  <mergeCells count="4">
    <mergeCell ref="C93:L93"/>
    <mergeCell ref="C94:L94"/>
    <mergeCell ref="C95:L95"/>
    <mergeCell ref="C96:L97"/>
  </mergeCells>
  <printOptions verticalCentered="1"/>
  <pageMargins left="0.25" right="0.25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 3º TRIMESTE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seprot</dc:creator>
  <cp:lastModifiedBy>Office365_07 TRT15</cp:lastModifiedBy>
  <cp:lastPrinted>2024-10-04T19:54:25Z</cp:lastPrinted>
  <dcterms:created xsi:type="dcterms:W3CDTF">2019-06-18T16:49:54Z</dcterms:created>
  <dcterms:modified xsi:type="dcterms:W3CDTF">2024-10-04T20:22:10Z</dcterms:modified>
</cp:coreProperties>
</file>