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Página1" sheetId="1" r:id="rId1"/>
  </sheets>
  <definedNames/>
  <calcPr fullCalcOnLoad="1"/>
</workbook>
</file>

<file path=xl/sharedStrings.xml><?xml version="1.0" encoding="utf-8"?>
<sst xmlns="http://schemas.openxmlformats.org/spreadsheetml/2006/main" count="194" uniqueCount="71">
  <si>
    <t>SUPRIMENTO DE FUNDOS - DADOS DO ANO DE 2022</t>
  </si>
  <si>
    <t>Responsável pela informação: Coordenadoria de Execução Orçamentária e Financeira</t>
  </si>
  <si>
    <t>Última atualização: 02 de maio de 2022</t>
  </si>
  <si>
    <t>DATA DA</t>
  </si>
  <si>
    <t>Nº DO ATO DE</t>
  </si>
  <si>
    <t>PRESTAÇÃO</t>
  </si>
  <si>
    <t>NOME DO</t>
  </si>
  <si>
    <t>LOTAÇÃO DO</t>
  </si>
  <si>
    <t>FINALIDADE DO</t>
  </si>
  <si>
    <t>VALOR</t>
  </si>
  <si>
    <t>Situação</t>
  </si>
  <si>
    <t>CONCESSÃO</t>
  </si>
  <si>
    <t>DE CONTAS</t>
  </si>
  <si>
    <t>SUPRIDO</t>
  </si>
  <si>
    <t>SUPRIMENTO</t>
  </si>
  <si>
    <t>CONCEDIDO</t>
  </si>
  <si>
    <t>APLICADO</t>
  </si>
  <si>
    <t>SF 10</t>
  </si>
  <si>
    <t>FEVEREIRO</t>
  </si>
  <si>
    <t>Maria Ivonete Franco da Rocha</t>
  </si>
  <si>
    <t>VT Salto</t>
  </si>
  <si>
    <t>Material de Consumo</t>
  </si>
  <si>
    <t>Aprovada</t>
  </si>
  <si>
    <t>Serviços de Pessoa Jurídica</t>
  </si>
  <si>
    <t>SF 1</t>
  </si>
  <si>
    <t>MARÇO</t>
  </si>
  <si>
    <t>Aldimar de Aguiar</t>
  </si>
  <si>
    <t>VT de Orlândia</t>
  </si>
  <si>
    <t>SF 14</t>
  </si>
  <si>
    <t>Elaine Justino Santos</t>
  </si>
  <si>
    <t>Sede Administrativa - Saúde</t>
  </si>
  <si>
    <t>SF 16</t>
  </si>
  <si>
    <t>Márcia Adriana Tot</t>
  </si>
  <si>
    <t>FT Piracicaba</t>
  </si>
  <si>
    <t>SF 20</t>
  </si>
  <si>
    <t>Jovane Coelho Ventura</t>
  </si>
  <si>
    <t>VT Porto Ferreira</t>
  </si>
  <si>
    <t>SF 26</t>
  </si>
  <si>
    <t>ABRIL</t>
  </si>
  <si>
    <t>Michel Vitor Mendonça</t>
  </si>
  <si>
    <t>VT de Atibaia</t>
  </si>
  <si>
    <t>SF 6</t>
  </si>
  <si>
    <t>Márcia Regina de Lima Ribeiro</t>
  </si>
  <si>
    <t>VT de Olímpia</t>
  </si>
  <si>
    <t>SF 19</t>
  </si>
  <si>
    <t>Susana Haydee Flores Cucatti</t>
  </si>
  <si>
    <t>VT de Registro</t>
  </si>
  <si>
    <t>SF 28</t>
  </si>
  <si>
    <t>Márcio Antônio Ferracioli</t>
  </si>
  <si>
    <t>VT de Capivari</t>
  </si>
  <si>
    <t>SF 29</t>
  </si>
  <si>
    <t>FT de Presidente Prudente</t>
  </si>
  <si>
    <t>SF 2</t>
  </si>
  <si>
    <t>Alexander Silva da Costa</t>
  </si>
  <si>
    <t>SF 30</t>
  </si>
  <si>
    <t>VT de Salto</t>
  </si>
  <si>
    <t>SF 9</t>
  </si>
  <si>
    <t>José Adolfo César Castro</t>
  </si>
  <si>
    <t>FT de Lençóis Paulista</t>
  </si>
  <si>
    <t>SF 13</t>
  </si>
  <si>
    <t>Paulo Alexandre Matheo Prianti Chaves</t>
  </si>
  <si>
    <t>FT de São José dos Campos</t>
  </si>
  <si>
    <t>SF 05</t>
  </si>
  <si>
    <t>Marina Satie Yokoo de Azevedo</t>
  </si>
  <si>
    <t>VT de Cravinhos</t>
  </si>
  <si>
    <t>RESUMO DO ANO</t>
  </si>
  <si>
    <t>PRESTAÇÕES DE CONTAS</t>
  </si>
  <si>
    <t>VALORES APLICADOS</t>
  </si>
  <si>
    <t>MATERIAL DE CONSUMO</t>
  </si>
  <si>
    <t>SERVIÇOS DE PESSOA JURÍDICA</t>
  </si>
  <si>
    <t>TOTAL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</si>
</sst>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3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0"/>
    </font>
    <font>
      <b/>
      <sz val="10"/>
      <color theme="1"/>
      <name val="Arial"/>
      <family val="0"/>
    </font>
    <font>
      <b/>
      <sz val="12"/>
      <color theme="1"/>
      <name val="Arial"/>
      <family val="0"/>
    </font>
    <font>
      <sz val="8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4C4C4C"/>
      </left>
      <right style="thin">
        <color rgb="FF4C4C4C"/>
      </right>
      <top>
        <color indexed="63"/>
      </top>
      <bottom>
        <color indexed="63"/>
      </bottom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4C4C4C"/>
      </right>
      <top style="thin">
        <color rgb="FF4C4C4C"/>
      </top>
      <bottom>
        <color indexed="63"/>
      </bottom>
    </border>
    <border>
      <left>
        <color indexed="63"/>
      </left>
      <right style="thin">
        <color rgb="FF4C4C4C"/>
      </right>
      <top style="thin">
        <color rgb="FF4C4C4C"/>
      </top>
      <bottom style="thin">
        <color rgb="FF4C4C4C"/>
      </bottom>
    </border>
    <border>
      <left style="thin">
        <color rgb="FF4C4C4C"/>
      </left>
      <right style="thin">
        <color rgb="FF4C4C4C"/>
      </right>
      <top>
        <color indexed="63"/>
      </top>
      <bottom style="thin">
        <color rgb="FF4C4C4C"/>
      </bottom>
    </border>
    <border>
      <left style="thin">
        <color rgb="FF4C4C4C"/>
      </left>
      <right style="thin">
        <color rgb="FF4C4C4C"/>
      </right>
      <top style="thin">
        <color rgb="FF4C4C4C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4C4C4C"/>
      </right>
      <top>
        <color indexed="63"/>
      </top>
      <bottom style="thin">
        <color rgb="FF4C4C4C"/>
      </bottom>
    </border>
    <border>
      <left style="thin">
        <color rgb="FF4C4C4C"/>
      </left>
      <right>
        <color indexed="63"/>
      </right>
      <top>
        <color indexed="63"/>
      </top>
      <bottom style="thin">
        <color rgb="FF4C4C4C"/>
      </bottom>
    </border>
    <border>
      <left>
        <color indexed="63"/>
      </left>
      <right>
        <color indexed="63"/>
      </right>
      <top>
        <color indexed="63"/>
      </top>
      <bottom style="thin">
        <color rgb="FF4C4C4C"/>
      </bottom>
    </border>
    <border>
      <left style="thin">
        <color rgb="FF4C4C4C"/>
      </left>
      <right>
        <color indexed="63"/>
      </right>
      <top style="thin">
        <color rgb="FF4C4C4C"/>
      </top>
      <bottom style="thin">
        <color rgb="FF4C4C4C"/>
      </bottom>
    </border>
    <border>
      <left>
        <color indexed="63"/>
      </left>
      <right>
        <color indexed="63"/>
      </right>
      <top style="thin">
        <color rgb="FF4C4C4C"/>
      </top>
      <bottom style="thin">
        <color rgb="FF4C4C4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 horizontal="left"/>
    </xf>
    <xf numFmtId="0" fontId="40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 vertical="top"/>
    </xf>
    <xf numFmtId="14" fontId="39" fillId="0" borderId="12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4" fontId="39" fillId="0" borderId="12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14" fontId="39" fillId="0" borderId="14" xfId="0" applyNumberFormat="1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4" fontId="39" fillId="0" borderId="14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2" fontId="39" fillId="0" borderId="14" xfId="0" applyNumberFormat="1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4" fontId="39" fillId="0" borderId="17" xfId="0" applyNumberFormat="1" applyFont="1" applyBorder="1" applyAlignment="1">
      <alignment horizontal="center"/>
    </xf>
    <xf numFmtId="14" fontId="39" fillId="0" borderId="18" xfId="0" applyNumberFormat="1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2" fontId="39" fillId="0" borderId="19" xfId="0" applyNumberFormat="1" applyFont="1" applyBorder="1" applyAlignment="1">
      <alignment horizontal="center"/>
    </xf>
    <xf numFmtId="0" fontId="41" fillId="0" borderId="20" xfId="0" applyFont="1" applyBorder="1" applyAlignment="1">
      <alignment horizontal="left"/>
    </xf>
    <xf numFmtId="0" fontId="41" fillId="0" borderId="21" xfId="0" applyFont="1" applyBorder="1" applyAlignment="1">
      <alignment horizontal="left"/>
    </xf>
    <xf numFmtId="0" fontId="41" fillId="0" borderId="21" xfId="0" applyFont="1" applyBorder="1" applyAlignment="1">
      <alignment horizontal="center"/>
    </xf>
    <xf numFmtId="0" fontId="42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15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1" fillId="0" borderId="23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41" fillId="0" borderId="23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" fillId="0" borderId="16" xfId="0" applyFont="1" applyBorder="1" applyAlignment="1">
      <alignment/>
    </xf>
    <xf numFmtId="4" fontId="41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0" fontId="41" fillId="0" borderId="25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7"/>
  <sheetViews>
    <sheetView tabSelected="1" zoomScalePageLayoutView="0" workbookViewId="0" topLeftCell="A1">
      <selection activeCell="A1" sqref="A1:H1"/>
    </sheetView>
  </sheetViews>
  <sheetFormatPr defaultColWidth="12.57421875" defaultRowHeight="15.75" customHeight="1"/>
  <cols>
    <col min="1" max="3" width="12.57421875" style="0" customWidth="1"/>
    <col min="4" max="4" width="31.421875" style="0" customWidth="1"/>
    <col min="5" max="5" width="31.140625" style="0" customWidth="1"/>
    <col min="6" max="6" width="31.28125" style="0" customWidth="1"/>
    <col min="7" max="7" width="18.57421875" style="0" customWidth="1"/>
    <col min="8" max="8" width="21.140625" style="0" customWidth="1"/>
  </cols>
  <sheetData>
    <row r="1" spans="1:9" ht="15.75">
      <c r="A1" s="22" t="s">
        <v>0</v>
      </c>
      <c r="B1" s="23"/>
      <c r="C1" s="23"/>
      <c r="D1" s="23"/>
      <c r="E1" s="23"/>
      <c r="F1" s="23"/>
      <c r="G1" s="23"/>
      <c r="H1" s="23"/>
      <c r="I1" s="1"/>
    </row>
    <row r="2" spans="1:9" ht="15.75">
      <c r="A2" s="22" t="s">
        <v>1</v>
      </c>
      <c r="B2" s="23"/>
      <c r="C2" s="23"/>
      <c r="D2" s="23"/>
      <c r="E2" s="23"/>
      <c r="F2" s="24" t="s">
        <v>2</v>
      </c>
      <c r="G2" s="23"/>
      <c r="H2" s="23"/>
      <c r="I2" s="1"/>
    </row>
    <row r="3" spans="1:9" ht="15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9</v>
      </c>
      <c r="I3" s="25" t="s">
        <v>10</v>
      </c>
    </row>
    <row r="4" spans="1:9" ht="15.75">
      <c r="A4" s="3" t="s">
        <v>11</v>
      </c>
      <c r="B4" s="3" t="s">
        <v>11</v>
      </c>
      <c r="C4" s="3" t="s">
        <v>12</v>
      </c>
      <c r="D4" s="3" t="s">
        <v>13</v>
      </c>
      <c r="E4" s="3" t="s">
        <v>13</v>
      </c>
      <c r="F4" s="3" t="s">
        <v>14</v>
      </c>
      <c r="G4" s="3" t="s">
        <v>15</v>
      </c>
      <c r="H4" s="3" t="s">
        <v>16</v>
      </c>
      <c r="I4" s="26"/>
    </row>
    <row r="5" spans="1:9" ht="15.75">
      <c r="A5" s="4">
        <v>44582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6">
        <v>880</v>
      </c>
      <c r="H5" s="6">
        <v>0</v>
      </c>
      <c r="I5" s="7" t="s">
        <v>22</v>
      </c>
    </row>
    <row r="6" spans="1:9" ht="15.75">
      <c r="A6" s="8">
        <v>44582</v>
      </c>
      <c r="B6" s="9" t="s">
        <v>17</v>
      </c>
      <c r="C6" s="9" t="s">
        <v>18</v>
      </c>
      <c r="D6" s="9" t="s">
        <v>19</v>
      </c>
      <c r="E6" s="9" t="s">
        <v>20</v>
      </c>
      <c r="F6" s="9" t="s">
        <v>23</v>
      </c>
      <c r="G6" s="10">
        <v>880</v>
      </c>
      <c r="H6" s="10">
        <v>880</v>
      </c>
      <c r="I6" s="11" t="s">
        <v>22</v>
      </c>
    </row>
    <row r="7" spans="1:9" ht="15.75">
      <c r="A7" s="8">
        <v>44582</v>
      </c>
      <c r="B7" s="9" t="s">
        <v>24</v>
      </c>
      <c r="C7" s="9" t="s">
        <v>25</v>
      </c>
      <c r="D7" s="9" t="s">
        <v>26</v>
      </c>
      <c r="E7" s="9" t="s">
        <v>27</v>
      </c>
      <c r="F7" s="9" t="s">
        <v>21</v>
      </c>
      <c r="G7" s="10">
        <v>880</v>
      </c>
      <c r="H7" s="12">
        <v>880</v>
      </c>
      <c r="I7" s="11" t="s">
        <v>22</v>
      </c>
    </row>
    <row r="8" spans="1:9" ht="15.75">
      <c r="A8" s="8">
        <v>44582</v>
      </c>
      <c r="B8" s="9" t="s">
        <v>24</v>
      </c>
      <c r="C8" s="9" t="s">
        <v>25</v>
      </c>
      <c r="D8" s="9" t="s">
        <v>26</v>
      </c>
      <c r="E8" s="9" t="s">
        <v>27</v>
      </c>
      <c r="F8" s="9" t="s">
        <v>23</v>
      </c>
      <c r="G8" s="10">
        <v>880</v>
      </c>
      <c r="H8" s="12">
        <v>265</v>
      </c>
      <c r="I8" s="11" t="s">
        <v>22</v>
      </c>
    </row>
    <row r="9" spans="1:9" ht="15.75">
      <c r="A9" s="8">
        <v>44586</v>
      </c>
      <c r="B9" s="9" t="s">
        <v>28</v>
      </c>
      <c r="C9" s="9" t="s">
        <v>25</v>
      </c>
      <c r="D9" s="9" t="s">
        <v>29</v>
      </c>
      <c r="E9" s="9" t="s">
        <v>30</v>
      </c>
      <c r="F9" s="9" t="s">
        <v>21</v>
      </c>
      <c r="G9" s="10">
        <v>4000</v>
      </c>
      <c r="H9" s="12">
        <v>427</v>
      </c>
      <c r="I9" s="13" t="s">
        <v>22</v>
      </c>
    </row>
    <row r="10" spans="1:9" ht="15.75">
      <c r="A10" s="8">
        <v>44586</v>
      </c>
      <c r="B10" s="9" t="s">
        <v>28</v>
      </c>
      <c r="C10" s="9" t="s">
        <v>25</v>
      </c>
      <c r="D10" s="9" t="s">
        <v>29</v>
      </c>
      <c r="E10" s="9" t="s">
        <v>30</v>
      </c>
      <c r="F10" s="9" t="s">
        <v>23</v>
      </c>
      <c r="G10" s="10">
        <v>4000</v>
      </c>
      <c r="H10" s="12">
        <v>1850</v>
      </c>
      <c r="I10" s="11" t="s">
        <v>22</v>
      </c>
    </row>
    <row r="11" spans="1:9" ht="15.75">
      <c r="A11" s="8">
        <v>44586</v>
      </c>
      <c r="B11" s="9" t="s">
        <v>31</v>
      </c>
      <c r="C11" s="9" t="s">
        <v>25</v>
      </c>
      <c r="D11" s="9" t="s">
        <v>32</v>
      </c>
      <c r="E11" s="9" t="s">
        <v>33</v>
      </c>
      <c r="F11" s="9" t="s">
        <v>21</v>
      </c>
      <c r="G11" s="10">
        <v>2640</v>
      </c>
      <c r="H11" s="12">
        <v>0</v>
      </c>
      <c r="I11" s="11" t="s">
        <v>22</v>
      </c>
    </row>
    <row r="12" spans="1:9" ht="15.75">
      <c r="A12" s="4">
        <v>44586</v>
      </c>
      <c r="B12" s="5" t="s">
        <v>31</v>
      </c>
      <c r="C12" s="5" t="s">
        <v>25</v>
      </c>
      <c r="D12" s="5" t="s">
        <v>32</v>
      </c>
      <c r="E12" s="5" t="s">
        <v>33</v>
      </c>
      <c r="F12" s="9" t="s">
        <v>23</v>
      </c>
      <c r="G12" s="14">
        <v>2640</v>
      </c>
      <c r="H12" s="14">
        <v>250</v>
      </c>
      <c r="I12" s="9" t="s">
        <v>22</v>
      </c>
    </row>
    <row r="13" spans="1:9" ht="15.75">
      <c r="A13" s="15">
        <v>44594</v>
      </c>
      <c r="B13" s="16" t="s">
        <v>34</v>
      </c>
      <c r="C13" s="16" t="s">
        <v>25</v>
      </c>
      <c r="D13" s="16" t="s">
        <v>35</v>
      </c>
      <c r="E13" s="16" t="s">
        <v>36</v>
      </c>
      <c r="F13" s="5" t="s">
        <v>21</v>
      </c>
      <c r="G13" s="6">
        <v>880</v>
      </c>
      <c r="H13" s="12">
        <v>0</v>
      </c>
      <c r="I13" s="16" t="s">
        <v>22</v>
      </c>
    </row>
    <row r="14" spans="1:9" ht="15.75">
      <c r="A14" s="8">
        <v>44594</v>
      </c>
      <c r="B14" s="9" t="s">
        <v>34</v>
      </c>
      <c r="C14" s="9" t="s">
        <v>25</v>
      </c>
      <c r="D14" s="9" t="s">
        <v>35</v>
      </c>
      <c r="E14" s="9" t="s">
        <v>36</v>
      </c>
      <c r="F14" s="9" t="s">
        <v>23</v>
      </c>
      <c r="G14" s="10">
        <v>880</v>
      </c>
      <c r="H14" s="12">
        <v>770</v>
      </c>
      <c r="I14" s="9" t="s">
        <v>22</v>
      </c>
    </row>
    <row r="15" spans="1:9" ht="15.75">
      <c r="A15" s="8">
        <v>44599</v>
      </c>
      <c r="B15" s="9" t="s">
        <v>37</v>
      </c>
      <c r="C15" s="9" t="s">
        <v>38</v>
      </c>
      <c r="D15" s="9" t="s">
        <v>39</v>
      </c>
      <c r="E15" s="9" t="s">
        <v>40</v>
      </c>
      <c r="F15" s="9" t="s">
        <v>21</v>
      </c>
      <c r="G15" s="10">
        <v>880</v>
      </c>
      <c r="H15" s="17">
        <v>880</v>
      </c>
      <c r="I15" s="16" t="s">
        <v>22</v>
      </c>
    </row>
    <row r="16" spans="1:9" ht="15.75">
      <c r="A16" s="8">
        <v>44599</v>
      </c>
      <c r="B16" s="9" t="s">
        <v>37</v>
      </c>
      <c r="C16" s="9" t="s">
        <v>38</v>
      </c>
      <c r="D16" s="9" t="s">
        <v>39</v>
      </c>
      <c r="E16" s="9" t="s">
        <v>40</v>
      </c>
      <c r="F16" s="9" t="s">
        <v>23</v>
      </c>
      <c r="G16" s="10">
        <v>880</v>
      </c>
      <c r="H16" s="17">
        <v>190</v>
      </c>
      <c r="I16" s="9" t="s">
        <v>22</v>
      </c>
    </row>
    <row r="17" spans="1:9" ht="15.75">
      <c r="A17" s="8">
        <v>44582</v>
      </c>
      <c r="B17" s="9" t="s">
        <v>41</v>
      </c>
      <c r="C17" s="9" t="s">
        <v>38</v>
      </c>
      <c r="D17" s="9" t="s">
        <v>42</v>
      </c>
      <c r="E17" s="9" t="s">
        <v>43</v>
      </c>
      <c r="F17" s="9" t="s">
        <v>21</v>
      </c>
      <c r="G17" s="10">
        <v>880</v>
      </c>
      <c r="H17" s="17">
        <v>880</v>
      </c>
      <c r="I17" s="16" t="s">
        <v>22</v>
      </c>
    </row>
    <row r="18" spans="1:9" ht="15.75">
      <c r="A18" s="8">
        <v>44582</v>
      </c>
      <c r="B18" s="9" t="s">
        <v>41</v>
      </c>
      <c r="C18" s="9" t="s">
        <v>38</v>
      </c>
      <c r="D18" s="9" t="s">
        <v>42</v>
      </c>
      <c r="E18" s="9" t="s">
        <v>43</v>
      </c>
      <c r="F18" s="9" t="s">
        <v>23</v>
      </c>
      <c r="G18" s="10">
        <v>880</v>
      </c>
      <c r="H18" s="17">
        <v>588.12</v>
      </c>
      <c r="I18" s="9" t="s">
        <v>22</v>
      </c>
    </row>
    <row r="19" spans="1:9" ht="15.75">
      <c r="A19" s="8">
        <v>44586</v>
      </c>
      <c r="B19" s="9" t="s">
        <v>44</v>
      </c>
      <c r="C19" s="9" t="s">
        <v>38</v>
      </c>
      <c r="D19" s="9" t="s">
        <v>45</v>
      </c>
      <c r="E19" s="9" t="s">
        <v>46</v>
      </c>
      <c r="F19" s="9" t="s">
        <v>21</v>
      </c>
      <c r="G19" s="10">
        <v>880</v>
      </c>
      <c r="H19" s="17">
        <v>73.31</v>
      </c>
      <c r="I19" s="16" t="s">
        <v>22</v>
      </c>
    </row>
    <row r="20" spans="1:9" ht="15.75">
      <c r="A20" s="8">
        <v>44586</v>
      </c>
      <c r="B20" s="9" t="s">
        <v>44</v>
      </c>
      <c r="C20" s="9" t="s">
        <v>38</v>
      </c>
      <c r="D20" s="9" t="s">
        <v>45</v>
      </c>
      <c r="E20" s="9" t="s">
        <v>46</v>
      </c>
      <c r="F20" s="9" t="s">
        <v>23</v>
      </c>
      <c r="G20" s="10">
        <v>880</v>
      </c>
      <c r="H20" s="17">
        <v>450</v>
      </c>
      <c r="I20" s="9" t="s">
        <v>22</v>
      </c>
    </row>
    <row r="21" spans="1:9" ht="15.75">
      <c r="A21" s="8">
        <v>44615</v>
      </c>
      <c r="B21" s="9" t="s">
        <v>47</v>
      </c>
      <c r="C21" s="9" t="s">
        <v>38</v>
      </c>
      <c r="D21" s="9" t="s">
        <v>48</v>
      </c>
      <c r="E21" s="9" t="s">
        <v>49</v>
      </c>
      <c r="F21" s="9" t="s">
        <v>21</v>
      </c>
      <c r="G21" s="10">
        <v>880</v>
      </c>
      <c r="H21" s="17">
        <v>0</v>
      </c>
      <c r="I21" s="9" t="s">
        <v>22</v>
      </c>
    </row>
    <row r="22" spans="1:9" ht="15.75">
      <c r="A22" s="8">
        <v>44615</v>
      </c>
      <c r="B22" s="9" t="s">
        <v>50</v>
      </c>
      <c r="C22" s="9" t="s">
        <v>38</v>
      </c>
      <c r="D22" s="9" t="s">
        <v>48</v>
      </c>
      <c r="E22" s="9" t="s">
        <v>51</v>
      </c>
      <c r="F22" s="9" t="s">
        <v>23</v>
      </c>
      <c r="G22" s="10">
        <v>880</v>
      </c>
      <c r="H22" s="17">
        <v>750</v>
      </c>
      <c r="I22" s="9" t="s">
        <v>22</v>
      </c>
    </row>
    <row r="23" spans="1:9" ht="15.75">
      <c r="A23" s="8">
        <v>44582</v>
      </c>
      <c r="B23" s="9" t="s">
        <v>52</v>
      </c>
      <c r="C23" s="9" t="s">
        <v>38</v>
      </c>
      <c r="D23" s="9" t="s">
        <v>53</v>
      </c>
      <c r="E23" s="9" t="s">
        <v>51</v>
      </c>
      <c r="F23" s="9" t="s">
        <v>21</v>
      </c>
      <c r="G23" s="10">
        <v>1760</v>
      </c>
      <c r="H23" s="17">
        <v>259.2</v>
      </c>
      <c r="I23" s="9" t="s">
        <v>22</v>
      </c>
    </row>
    <row r="24" spans="1:9" ht="15.75">
      <c r="A24" s="8">
        <v>44582</v>
      </c>
      <c r="B24" s="9" t="s">
        <v>52</v>
      </c>
      <c r="C24" s="9" t="s">
        <v>38</v>
      </c>
      <c r="D24" s="9" t="s">
        <v>53</v>
      </c>
      <c r="E24" s="9" t="s">
        <v>51</v>
      </c>
      <c r="F24" s="9" t="s">
        <v>23</v>
      </c>
      <c r="G24" s="10">
        <v>1760</v>
      </c>
      <c r="H24" s="17">
        <v>400</v>
      </c>
      <c r="I24" s="9" t="s">
        <v>22</v>
      </c>
    </row>
    <row r="25" spans="1:9" ht="15.75">
      <c r="A25" s="8">
        <v>44624</v>
      </c>
      <c r="B25" s="9" t="s">
        <v>54</v>
      </c>
      <c r="C25" s="9" t="s">
        <v>38</v>
      </c>
      <c r="D25" s="9" t="s">
        <v>19</v>
      </c>
      <c r="E25" s="9" t="s">
        <v>55</v>
      </c>
      <c r="F25" s="9" t="s">
        <v>21</v>
      </c>
      <c r="G25" s="10">
        <v>880</v>
      </c>
      <c r="H25" s="17">
        <v>549</v>
      </c>
      <c r="I25" s="9" t="s">
        <v>22</v>
      </c>
    </row>
    <row r="26" spans="1:9" ht="15.75">
      <c r="A26" s="8">
        <v>44624</v>
      </c>
      <c r="B26" s="9" t="s">
        <v>54</v>
      </c>
      <c r="C26" s="9" t="s">
        <v>38</v>
      </c>
      <c r="D26" s="9" t="s">
        <v>19</v>
      </c>
      <c r="E26" s="9" t="s">
        <v>55</v>
      </c>
      <c r="F26" s="9" t="s">
        <v>23</v>
      </c>
      <c r="G26" s="10">
        <v>880</v>
      </c>
      <c r="H26" s="17">
        <v>473.29</v>
      </c>
      <c r="I26" s="9" t="s">
        <v>22</v>
      </c>
    </row>
    <row r="27" spans="1:9" ht="15.75">
      <c r="A27" s="8">
        <v>44582</v>
      </c>
      <c r="B27" s="9" t="s">
        <v>56</v>
      </c>
      <c r="C27" s="9" t="s">
        <v>38</v>
      </c>
      <c r="D27" s="9" t="s">
        <v>57</v>
      </c>
      <c r="E27" s="9" t="s">
        <v>58</v>
      </c>
      <c r="F27" s="9" t="s">
        <v>21</v>
      </c>
      <c r="G27" s="10">
        <v>1760</v>
      </c>
      <c r="H27" s="17">
        <v>0</v>
      </c>
      <c r="I27" s="9" t="s">
        <v>22</v>
      </c>
    </row>
    <row r="28" spans="1:9" ht="15.75">
      <c r="A28" s="8">
        <v>44582</v>
      </c>
      <c r="B28" s="9" t="s">
        <v>56</v>
      </c>
      <c r="C28" s="9" t="s">
        <v>38</v>
      </c>
      <c r="D28" s="9" t="s">
        <v>57</v>
      </c>
      <c r="E28" s="9" t="s">
        <v>58</v>
      </c>
      <c r="F28" s="9" t="s">
        <v>23</v>
      </c>
      <c r="G28" s="10">
        <v>1760</v>
      </c>
      <c r="H28" s="17">
        <v>0</v>
      </c>
      <c r="I28" s="9" t="s">
        <v>22</v>
      </c>
    </row>
    <row r="29" spans="1:9" ht="15.75">
      <c r="A29" s="8">
        <v>44582</v>
      </c>
      <c r="B29" s="9" t="s">
        <v>59</v>
      </c>
      <c r="C29" s="9" t="s">
        <v>38</v>
      </c>
      <c r="D29" s="9" t="s">
        <v>60</v>
      </c>
      <c r="E29" s="9" t="s">
        <v>61</v>
      </c>
      <c r="F29" s="9" t="s">
        <v>21</v>
      </c>
      <c r="G29" s="10">
        <v>4400</v>
      </c>
      <c r="H29" s="17">
        <v>532.3</v>
      </c>
      <c r="I29" s="9" t="s">
        <v>22</v>
      </c>
    </row>
    <row r="30" spans="1:9" ht="15.75">
      <c r="A30" s="8">
        <v>44582</v>
      </c>
      <c r="B30" s="9" t="s">
        <v>59</v>
      </c>
      <c r="C30" s="9" t="s">
        <v>38</v>
      </c>
      <c r="D30" s="9" t="s">
        <v>60</v>
      </c>
      <c r="E30" s="9" t="s">
        <v>61</v>
      </c>
      <c r="F30" s="9" t="s">
        <v>23</v>
      </c>
      <c r="G30" s="10">
        <v>4400</v>
      </c>
      <c r="H30" s="17">
        <v>1680</v>
      </c>
      <c r="I30" s="9" t="s">
        <v>22</v>
      </c>
    </row>
    <row r="31" spans="1:9" ht="15.75">
      <c r="A31" s="8">
        <v>44582</v>
      </c>
      <c r="B31" s="9" t="s">
        <v>62</v>
      </c>
      <c r="C31" s="9" t="s">
        <v>38</v>
      </c>
      <c r="D31" s="9" t="s">
        <v>63</v>
      </c>
      <c r="E31" s="9" t="s">
        <v>64</v>
      </c>
      <c r="F31" s="9" t="s">
        <v>21</v>
      </c>
      <c r="G31" s="10">
        <v>880</v>
      </c>
      <c r="H31" s="17">
        <v>800</v>
      </c>
      <c r="I31" s="9" t="s">
        <v>22</v>
      </c>
    </row>
    <row r="32" spans="1:9" ht="15.75">
      <c r="A32" s="8">
        <v>44582</v>
      </c>
      <c r="B32" s="9" t="s">
        <v>62</v>
      </c>
      <c r="C32" s="9" t="s">
        <v>38</v>
      </c>
      <c r="D32" s="9" t="s">
        <v>63</v>
      </c>
      <c r="E32" s="9" t="s">
        <v>64</v>
      </c>
      <c r="F32" s="9" t="s">
        <v>23</v>
      </c>
      <c r="G32" s="10">
        <v>880</v>
      </c>
      <c r="H32" s="17">
        <v>200</v>
      </c>
      <c r="I32" s="9" t="s">
        <v>22</v>
      </c>
    </row>
    <row r="33" spans="1:9" ht="15.75" customHeight="1">
      <c r="A33" s="18"/>
      <c r="B33" s="19"/>
      <c r="C33" s="19"/>
      <c r="D33" s="20"/>
      <c r="E33" s="20"/>
      <c r="F33" s="20"/>
      <c r="G33" s="20"/>
      <c r="H33" s="17"/>
      <c r="I33" s="21"/>
    </row>
    <row r="34" spans="1:9" ht="15.75" customHeight="1">
      <c r="A34" s="27" t="s">
        <v>65</v>
      </c>
      <c r="B34" s="28"/>
      <c r="C34" s="26"/>
      <c r="D34" s="29" t="s">
        <v>66</v>
      </c>
      <c r="E34" s="26"/>
      <c r="F34" s="29" t="s">
        <v>67</v>
      </c>
      <c r="G34" s="28"/>
      <c r="H34" s="26"/>
      <c r="I34" s="21"/>
    </row>
    <row r="35" spans="1:9" ht="15.75" customHeight="1">
      <c r="A35" s="34" t="s">
        <v>68</v>
      </c>
      <c r="B35" s="33"/>
      <c r="C35" s="31"/>
      <c r="D35" s="30">
        <v>14</v>
      </c>
      <c r="E35" s="31"/>
      <c r="F35" s="32">
        <f>SUMIF(F5:F32,"Material de Consumo",H5:H32)</f>
        <v>5280.8099999999995</v>
      </c>
      <c r="G35" s="33"/>
      <c r="H35" s="31"/>
      <c r="I35" s="21"/>
    </row>
    <row r="36" spans="1:9" ht="15.75" customHeight="1">
      <c r="A36" s="34" t="s">
        <v>69</v>
      </c>
      <c r="B36" s="33"/>
      <c r="C36" s="31"/>
      <c r="D36" s="30">
        <v>14</v>
      </c>
      <c r="E36" s="31"/>
      <c r="F36" s="32">
        <f>SUMIF(F5:F32,"Serviços de Pessoa Jurídica",H5:H32)</f>
        <v>8746.41</v>
      </c>
      <c r="G36" s="33"/>
      <c r="H36" s="31"/>
      <c r="I36" s="21"/>
    </row>
    <row r="37" spans="1:9" ht="15.75" customHeight="1">
      <c r="A37" s="34" t="s">
        <v>70</v>
      </c>
      <c r="B37" s="33"/>
      <c r="C37" s="31"/>
      <c r="D37" s="30">
        <f>SUM(D35:E36)</f>
        <v>28</v>
      </c>
      <c r="E37" s="31"/>
      <c r="F37" s="32">
        <f>SUM(F35:H36)</f>
        <v>14027.22</v>
      </c>
      <c r="G37" s="33"/>
      <c r="H37" s="31"/>
      <c r="I37" s="21"/>
    </row>
  </sheetData>
  <sheetProtection/>
  <mergeCells count="16">
    <mergeCell ref="D37:E37"/>
    <mergeCell ref="F37:H37"/>
    <mergeCell ref="A35:C35"/>
    <mergeCell ref="D35:E35"/>
    <mergeCell ref="F35:H35"/>
    <mergeCell ref="A36:C36"/>
    <mergeCell ref="D36:E36"/>
    <mergeCell ref="F36:H36"/>
    <mergeCell ref="A37:C37"/>
    <mergeCell ref="A1:H1"/>
    <mergeCell ref="A2:E2"/>
    <mergeCell ref="F2:H2"/>
    <mergeCell ref="I3:I4"/>
    <mergeCell ref="A34:C34"/>
    <mergeCell ref="D34:E34"/>
    <mergeCell ref="F34:H34"/>
  </mergeCell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Del Guerra Torraca</dc:creator>
  <cp:keywords/>
  <dc:description/>
  <cp:lastModifiedBy>Fernando Del Guerra Torraca </cp:lastModifiedBy>
  <dcterms:created xsi:type="dcterms:W3CDTF">2022-05-02T16:02:38Z</dcterms:created>
  <dcterms:modified xsi:type="dcterms:W3CDTF">2022-05-02T16:02:39Z</dcterms:modified>
  <cp:category/>
  <cp:version/>
  <cp:contentType/>
  <cp:contentStatus/>
</cp:coreProperties>
</file>