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Página1" sheetId="1" r:id="rId1"/>
  </sheets>
  <definedNames>
    <definedName name="_xlnm.Print_Area" localSheetId="0">'Página1'!$A$1:$I$33</definedName>
  </definedNames>
  <calcPr fullCalcOnLoad="1"/>
</workbook>
</file>

<file path=xl/sharedStrings.xml><?xml version="1.0" encoding="utf-8"?>
<sst xmlns="http://schemas.openxmlformats.org/spreadsheetml/2006/main" count="116" uniqueCount="50">
  <si>
    <t>SUPRIMENTO DE FUNDOS - DADOS DO ANO DE 2023</t>
  </si>
  <si>
    <t>Responsável pela informação: Coordenadoria de Execução Orçamentária e Financeira</t>
  </si>
  <si>
    <t>DATA DA</t>
  </si>
  <si>
    <t>PRESTAÇÃO</t>
  </si>
  <si>
    <t>NOME DO</t>
  </si>
  <si>
    <t>LOTAÇÃO DO</t>
  </si>
  <si>
    <t>FINALIDADE DO</t>
  </si>
  <si>
    <t>VALOR</t>
  </si>
  <si>
    <t>Situação</t>
  </si>
  <si>
    <t>CONCESSÃO</t>
  </si>
  <si>
    <t>DE CONTAS</t>
  </si>
  <si>
    <t>SUPRIDO</t>
  </si>
  <si>
    <t>SUPRIMENTO</t>
  </si>
  <si>
    <t>CONCEDIDO</t>
  </si>
  <si>
    <t>APLICADO</t>
  </si>
  <si>
    <t>SF 26</t>
  </si>
  <si>
    <t>Fevereiro</t>
  </si>
  <si>
    <t>Rafael Ferrarini de Campos</t>
  </si>
  <si>
    <t>VT Atibaia</t>
  </si>
  <si>
    <t>Material de Consumo</t>
  </si>
  <si>
    <t>Aprovada</t>
  </si>
  <si>
    <t>Serviços de Pessoa Jurídica</t>
  </si>
  <si>
    <t>SF 32</t>
  </si>
  <si>
    <t>Alexander Silva da Costa</t>
  </si>
  <si>
    <t>FT de Presidente Prudente</t>
  </si>
  <si>
    <t>SF 23</t>
  </si>
  <si>
    <t>Março</t>
  </si>
  <si>
    <t>José Adolfo Cesar Castro</t>
  </si>
  <si>
    <t>FT de Lençóis Paulista</t>
  </si>
  <si>
    <t>SF 24</t>
  </si>
  <si>
    <t>Maria Ivonete Franco da Rocha</t>
  </si>
  <si>
    <t>VT de Salto</t>
  </si>
  <si>
    <t>SF 13</t>
  </si>
  <si>
    <t>Rodrigo Cesar Barros da Rosa</t>
  </si>
  <si>
    <t>FT de Sorocaba</t>
  </si>
  <si>
    <t>SF 8</t>
  </si>
  <si>
    <t>Jovane Coelho Ventura</t>
  </si>
  <si>
    <t>VT de Porto Ferreira</t>
  </si>
  <si>
    <t>SF 27</t>
  </si>
  <si>
    <t>Claudir de Oliveira Junior</t>
  </si>
  <si>
    <t>VT de São João da Boa vista</t>
  </si>
  <si>
    <t>SF 40</t>
  </si>
  <si>
    <t>RESUMO DO ANO</t>
  </si>
  <si>
    <t>PRESTAÇÕES DE CONTAS</t>
  </si>
  <si>
    <t>VALORES APLICADOS</t>
  </si>
  <si>
    <t>MATERIAL DE CONSUMO</t>
  </si>
  <si>
    <t>SERVIÇOS DE PESSOA JURÍDICA</t>
  </si>
  <si>
    <t>TOTAL</t>
  </si>
  <si>
    <t>Última atualização: 23 de março de 2023</t>
  </si>
  <si>
    <t>ATO DE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</si>
</sst>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42" fillId="18" borderId="0" xfId="0" applyFont="1" applyFill="1" applyAlignment="1">
      <alignment horizontal="left"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vertical="top"/>
    </xf>
    <xf numFmtId="4" fontId="40" fillId="0" borderId="10" xfId="0" applyNumberFormat="1" applyFont="1" applyBorder="1" applyAlignment="1">
      <alignment horizontal="right"/>
    </xf>
    <xf numFmtId="0" fontId="39" fillId="33" borderId="12" xfId="0" applyFont="1" applyFill="1" applyBorder="1" applyAlignment="1">
      <alignment horizontal="left" vertical="top"/>
    </xf>
    <xf numFmtId="0" fontId="40" fillId="0" borderId="10" xfId="0" applyFont="1" applyBorder="1" applyAlignment="1">
      <alignment horizontal="left"/>
    </xf>
    <xf numFmtId="0" fontId="39" fillId="33" borderId="11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/>
    </xf>
    <xf numFmtId="0" fontId="39" fillId="18" borderId="11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vertical="center"/>
    </xf>
    <xf numFmtId="0" fontId="41" fillId="18" borderId="0" xfId="0" applyFont="1" applyFill="1" applyAlignment="1">
      <alignment horizontal="left"/>
    </xf>
    <xf numFmtId="0" fontId="4" fillId="18" borderId="0" xfId="0" applyFont="1" applyFill="1" applyAlignment="1">
      <alignment/>
    </xf>
    <xf numFmtId="0" fontId="41" fillId="18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" fillId="0" borderId="0" xfId="0" applyFont="1" applyAlignment="1">
      <alignment/>
    </xf>
    <xf numFmtId="4" fontId="41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0</xdr:rowOff>
    </xdr:from>
    <xdr:to>
      <xdr:col>5</xdr:col>
      <xdr:colOff>1628775</xdr:colOff>
      <xdr:row>7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6343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8:I33"/>
  <sheetViews>
    <sheetView showGridLines="0" tabSelected="1" zoomScalePageLayoutView="0" workbookViewId="0" topLeftCell="A1">
      <selection activeCell="E16" sqref="E16"/>
    </sheetView>
  </sheetViews>
  <sheetFormatPr defaultColWidth="12.57421875" defaultRowHeight="15" customHeight="1"/>
  <cols>
    <col min="1" max="1" width="12.57421875" style="0" customWidth="1"/>
    <col min="2" max="2" width="12.7109375" style="0" bestFit="1" customWidth="1"/>
    <col min="3" max="3" width="13.28125" style="0" customWidth="1"/>
    <col min="4" max="4" width="31.421875" style="0" customWidth="1"/>
    <col min="5" max="5" width="31.140625" style="0" customWidth="1"/>
    <col min="6" max="6" width="24.7109375" style="0" bestFit="1" customWidth="1"/>
    <col min="7" max="7" width="12.00390625" style="0" bestFit="1" customWidth="1"/>
    <col min="8" max="8" width="10.57421875" style="0" bestFit="1" customWidth="1"/>
  </cols>
  <sheetData>
    <row r="8" spans="1:9" ht="15.75" customHeight="1">
      <c r="A8" s="25" t="s">
        <v>0</v>
      </c>
      <c r="B8" s="25"/>
      <c r="C8" s="25"/>
      <c r="D8" s="25"/>
      <c r="E8" s="25"/>
      <c r="F8" s="25"/>
      <c r="G8" s="25"/>
      <c r="H8" s="25"/>
      <c r="I8" s="25"/>
    </row>
    <row r="9" spans="1:9" ht="15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5.75" customHeight="1">
      <c r="A10" s="18" t="s">
        <v>1</v>
      </c>
      <c r="B10" s="19"/>
      <c r="C10" s="19"/>
      <c r="D10" s="19"/>
      <c r="E10" s="19"/>
      <c r="F10" s="26" t="s">
        <v>48</v>
      </c>
      <c r="G10" s="26"/>
      <c r="H10" s="26"/>
      <c r="I10" s="26"/>
    </row>
    <row r="11" spans="1:9" ht="15.75" customHeight="1">
      <c r="A11" s="2"/>
      <c r="F11" s="3"/>
      <c r="I11" s="4"/>
    </row>
    <row r="12" spans="1:9" ht="15.75" customHeight="1">
      <c r="A12" s="12" t="s">
        <v>2</v>
      </c>
      <c r="B12" s="12" t="s">
        <v>49</v>
      </c>
      <c r="C12" s="12" t="s">
        <v>3</v>
      </c>
      <c r="D12" s="12" t="s">
        <v>4</v>
      </c>
      <c r="E12" s="17" t="s">
        <v>5</v>
      </c>
      <c r="F12" s="12" t="s">
        <v>6</v>
      </c>
      <c r="G12" s="12" t="s">
        <v>7</v>
      </c>
      <c r="H12" s="12" t="s">
        <v>7</v>
      </c>
      <c r="I12" s="20" t="s">
        <v>8</v>
      </c>
    </row>
    <row r="13" spans="1:9" ht="15.75" customHeight="1">
      <c r="A13" s="13" t="s">
        <v>9</v>
      </c>
      <c r="B13" s="13" t="s">
        <v>9</v>
      </c>
      <c r="C13" s="13" t="s">
        <v>10</v>
      </c>
      <c r="D13" s="13" t="s">
        <v>11</v>
      </c>
      <c r="E13" s="15" t="s">
        <v>11</v>
      </c>
      <c r="F13" s="13" t="s">
        <v>12</v>
      </c>
      <c r="G13" s="13" t="s">
        <v>13</v>
      </c>
      <c r="H13" s="13" t="s">
        <v>14</v>
      </c>
      <c r="I13" s="21"/>
    </row>
    <row r="14" spans="1:9" ht="15.75" customHeight="1">
      <c r="A14" s="10">
        <v>44949</v>
      </c>
      <c r="B14" s="16" t="s">
        <v>15</v>
      </c>
      <c r="C14" s="11" t="s">
        <v>16</v>
      </c>
      <c r="D14" s="11" t="s">
        <v>17</v>
      </c>
      <c r="E14" s="16" t="s">
        <v>18</v>
      </c>
      <c r="F14" s="16" t="s">
        <v>19</v>
      </c>
      <c r="G14" s="14">
        <v>880</v>
      </c>
      <c r="H14" s="14">
        <v>82</v>
      </c>
      <c r="I14" s="11" t="s">
        <v>20</v>
      </c>
    </row>
    <row r="15" spans="1:9" ht="15.75" customHeight="1">
      <c r="A15" s="10">
        <v>44949</v>
      </c>
      <c r="B15" s="16" t="s">
        <v>15</v>
      </c>
      <c r="C15" s="11" t="s">
        <v>16</v>
      </c>
      <c r="D15" s="11" t="s">
        <v>17</v>
      </c>
      <c r="E15" s="16" t="s">
        <v>18</v>
      </c>
      <c r="F15" s="16" t="s">
        <v>21</v>
      </c>
      <c r="G15" s="14">
        <v>880</v>
      </c>
      <c r="H15" s="14">
        <v>150</v>
      </c>
      <c r="I15" s="11" t="s">
        <v>20</v>
      </c>
    </row>
    <row r="16" spans="1:9" ht="15.75" customHeight="1">
      <c r="A16" s="10">
        <v>44963</v>
      </c>
      <c r="B16" s="16" t="s">
        <v>22</v>
      </c>
      <c r="C16" s="11" t="s">
        <v>16</v>
      </c>
      <c r="D16" s="11" t="s">
        <v>23</v>
      </c>
      <c r="E16" s="16" t="s">
        <v>24</v>
      </c>
      <c r="F16" s="16" t="s">
        <v>21</v>
      </c>
      <c r="G16" s="14">
        <v>1570</v>
      </c>
      <c r="H16" s="14">
        <v>1570</v>
      </c>
      <c r="I16" s="11" t="s">
        <v>20</v>
      </c>
    </row>
    <row r="17" spans="1:9" ht="15.75" customHeight="1">
      <c r="A17" s="10">
        <v>44943</v>
      </c>
      <c r="B17" s="16" t="s">
        <v>25</v>
      </c>
      <c r="C17" s="11" t="s">
        <v>26</v>
      </c>
      <c r="D17" s="11" t="s">
        <v>27</v>
      </c>
      <c r="E17" s="16" t="s">
        <v>28</v>
      </c>
      <c r="F17" s="16" t="s">
        <v>19</v>
      </c>
      <c r="G17" s="14">
        <v>1760</v>
      </c>
      <c r="H17" s="14">
        <v>0</v>
      </c>
      <c r="I17" s="11" t="s">
        <v>20</v>
      </c>
    </row>
    <row r="18" spans="1:9" ht="15.75" customHeight="1">
      <c r="A18" s="10">
        <v>44943</v>
      </c>
      <c r="B18" s="16" t="s">
        <v>25</v>
      </c>
      <c r="C18" s="11" t="s">
        <v>26</v>
      </c>
      <c r="D18" s="11" t="s">
        <v>27</v>
      </c>
      <c r="E18" s="16" t="s">
        <v>28</v>
      </c>
      <c r="F18" s="16" t="s">
        <v>21</v>
      </c>
      <c r="G18" s="14">
        <v>1760</v>
      </c>
      <c r="H18" s="14">
        <v>0</v>
      </c>
      <c r="I18" s="11" t="s">
        <v>20</v>
      </c>
    </row>
    <row r="19" spans="1:9" ht="15.75" customHeight="1">
      <c r="A19" s="10">
        <v>44943</v>
      </c>
      <c r="B19" s="16" t="s">
        <v>29</v>
      </c>
      <c r="C19" s="11" t="s">
        <v>26</v>
      </c>
      <c r="D19" s="11" t="s">
        <v>30</v>
      </c>
      <c r="E19" s="16" t="s">
        <v>31</v>
      </c>
      <c r="F19" s="16" t="s">
        <v>19</v>
      </c>
      <c r="G19" s="14">
        <v>880</v>
      </c>
      <c r="H19" s="14">
        <v>619.96</v>
      </c>
      <c r="I19" s="11" t="s">
        <v>20</v>
      </c>
    </row>
    <row r="20" spans="1:9" ht="15.75" customHeight="1">
      <c r="A20" s="10">
        <v>44943</v>
      </c>
      <c r="B20" s="16" t="s">
        <v>29</v>
      </c>
      <c r="C20" s="11" t="s">
        <v>26</v>
      </c>
      <c r="D20" s="11" t="s">
        <v>30</v>
      </c>
      <c r="E20" s="16" t="s">
        <v>31</v>
      </c>
      <c r="F20" s="16" t="s">
        <v>21</v>
      </c>
      <c r="G20" s="14">
        <v>880</v>
      </c>
      <c r="H20" s="14">
        <v>652</v>
      </c>
      <c r="I20" s="11" t="s">
        <v>20</v>
      </c>
    </row>
    <row r="21" spans="1:9" ht="15.75" customHeight="1">
      <c r="A21" s="10">
        <v>44943</v>
      </c>
      <c r="B21" s="16" t="s">
        <v>32</v>
      </c>
      <c r="C21" s="11" t="s">
        <v>26</v>
      </c>
      <c r="D21" s="11" t="s">
        <v>33</v>
      </c>
      <c r="E21" s="16" t="s">
        <v>34</v>
      </c>
      <c r="F21" s="16" t="s">
        <v>19</v>
      </c>
      <c r="G21" s="14">
        <v>3520</v>
      </c>
      <c r="H21" s="14">
        <v>19.85</v>
      </c>
      <c r="I21" s="11" t="s">
        <v>20</v>
      </c>
    </row>
    <row r="22" spans="1:9" ht="15.75" customHeight="1">
      <c r="A22" s="10">
        <v>44943</v>
      </c>
      <c r="B22" s="16" t="s">
        <v>32</v>
      </c>
      <c r="C22" s="11" t="s">
        <v>26</v>
      </c>
      <c r="D22" s="11" t="s">
        <v>33</v>
      </c>
      <c r="E22" s="16" t="s">
        <v>34</v>
      </c>
      <c r="F22" s="16" t="s">
        <v>21</v>
      </c>
      <c r="G22" s="14">
        <v>3520</v>
      </c>
      <c r="H22" s="14">
        <v>1249.1</v>
      </c>
      <c r="I22" s="11" t="s">
        <v>20</v>
      </c>
    </row>
    <row r="23" spans="1:9" ht="15.75" customHeight="1">
      <c r="A23" s="10">
        <v>44939</v>
      </c>
      <c r="B23" s="16" t="s">
        <v>35</v>
      </c>
      <c r="C23" s="11" t="s">
        <v>26</v>
      </c>
      <c r="D23" s="11" t="s">
        <v>36</v>
      </c>
      <c r="E23" s="16" t="s">
        <v>37</v>
      </c>
      <c r="F23" s="16" t="s">
        <v>19</v>
      </c>
      <c r="G23" s="14">
        <v>880</v>
      </c>
      <c r="H23" s="14">
        <v>643</v>
      </c>
      <c r="I23" s="11" t="s">
        <v>20</v>
      </c>
    </row>
    <row r="24" spans="1:9" ht="15.75" customHeight="1">
      <c r="A24" s="10">
        <v>44939</v>
      </c>
      <c r="B24" s="16" t="s">
        <v>35</v>
      </c>
      <c r="C24" s="11" t="s">
        <v>26</v>
      </c>
      <c r="D24" s="11" t="s">
        <v>36</v>
      </c>
      <c r="E24" s="16" t="s">
        <v>37</v>
      </c>
      <c r="F24" s="16" t="s">
        <v>21</v>
      </c>
      <c r="G24" s="14">
        <v>880</v>
      </c>
      <c r="H24" s="14">
        <v>510</v>
      </c>
      <c r="I24" s="11" t="s">
        <v>20</v>
      </c>
    </row>
    <row r="25" spans="1:9" ht="15.75" customHeight="1">
      <c r="A25" s="10">
        <v>44949</v>
      </c>
      <c r="B25" s="16" t="s">
        <v>38</v>
      </c>
      <c r="C25" s="11" t="s">
        <v>26</v>
      </c>
      <c r="D25" s="11" t="s">
        <v>39</v>
      </c>
      <c r="E25" s="16" t="s">
        <v>40</v>
      </c>
      <c r="F25" s="16" t="s">
        <v>19</v>
      </c>
      <c r="G25" s="14">
        <v>880</v>
      </c>
      <c r="H25" s="14">
        <v>437.4</v>
      </c>
      <c r="I25" s="11" t="s">
        <v>20</v>
      </c>
    </row>
    <row r="26" spans="1:9" ht="15.75" customHeight="1">
      <c r="A26" s="10">
        <v>44949</v>
      </c>
      <c r="B26" s="16" t="s">
        <v>38</v>
      </c>
      <c r="C26" s="11" t="s">
        <v>26</v>
      </c>
      <c r="D26" s="11" t="s">
        <v>39</v>
      </c>
      <c r="E26" s="16" t="s">
        <v>40</v>
      </c>
      <c r="F26" s="16" t="s">
        <v>21</v>
      </c>
      <c r="G26" s="14">
        <v>880</v>
      </c>
      <c r="H26" s="14">
        <v>660</v>
      </c>
      <c r="I26" s="11" t="s">
        <v>20</v>
      </c>
    </row>
    <row r="27" spans="1:9" ht="15.75" customHeight="1">
      <c r="A27" s="10">
        <v>45001</v>
      </c>
      <c r="B27" s="16" t="s">
        <v>41</v>
      </c>
      <c r="C27" s="11" t="s">
        <v>26</v>
      </c>
      <c r="D27" s="11" t="s">
        <v>30</v>
      </c>
      <c r="E27" s="16" t="s">
        <v>31</v>
      </c>
      <c r="F27" s="16" t="s">
        <v>19</v>
      </c>
      <c r="G27" s="14">
        <v>880</v>
      </c>
      <c r="H27" s="14">
        <v>0</v>
      </c>
      <c r="I27" s="11" t="s">
        <v>20</v>
      </c>
    </row>
    <row r="28" spans="1:9" ht="15.75" customHeight="1">
      <c r="A28" s="10">
        <v>45001</v>
      </c>
      <c r="B28" s="16" t="s">
        <v>41</v>
      </c>
      <c r="C28" s="11" t="s">
        <v>26</v>
      </c>
      <c r="D28" s="11" t="s">
        <v>30</v>
      </c>
      <c r="E28" s="16" t="s">
        <v>31</v>
      </c>
      <c r="F28" s="16" t="s">
        <v>21</v>
      </c>
      <c r="G28" s="14">
        <v>880</v>
      </c>
      <c r="H28" s="14">
        <v>50</v>
      </c>
      <c r="I28" s="11" t="s">
        <v>20</v>
      </c>
    </row>
    <row r="29" spans="1:9" ht="15.75" customHeight="1">
      <c r="A29" s="5"/>
      <c r="B29" s="5"/>
      <c r="C29" s="5"/>
      <c r="D29" s="6"/>
      <c r="E29" s="6"/>
      <c r="F29" s="6"/>
      <c r="G29" s="6"/>
      <c r="H29" s="7"/>
      <c r="I29" s="8"/>
    </row>
    <row r="30" spans="1:9" ht="15.75" customHeight="1">
      <c r="A30" s="22" t="s">
        <v>42</v>
      </c>
      <c r="B30" s="23"/>
      <c r="C30" s="23"/>
      <c r="D30" s="24" t="s">
        <v>43</v>
      </c>
      <c r="E30" s="23"/>
      <c r="F30" s="24" t="s">
        <v>44</v>
      </c>
      <c r="G30" s="23"/>
      <c r="H30" s="23"/>
      <c r="I30" s="9"/>
    </row>
    <row r="31" spans="1:9" ht="15.75" customHeight="1">
      <c r="A31" s="22" t="s">
        <v>45</v>
      </c>
      <c r="B31" s="23"/>
      <c r="C31" s="23"/>
      <c r="D31" s="27">
        <v>9</v>
      </c>
      <c r="E31" s="28"/>
      <c r="F31" s="29">
        <f>SUMIF(F14:F28,"Material de Consumo",H14:H28)</f>
        <v>1802.21</v>
      </c>
      <c r="G31" s="28"/>
      <c r="H31" s="28"/>
      <c r="I31" s="8"/>
    </row>
    <row r="32" spans="1:9" ht="15.75" customHeight="1">
      <c r="A32" s="22" t="s">
        <v>46</v>
      </c>
      <c r="B32" s="23"/>
      <c r="C32" s="23"/>
      <c r="D32" s="27">
        <v>10</v>
      </c>
      <c r="E32" s="28"/>
      <c r="F32" s="29">
        <f>SUMIF(F14:F28,"Serviços de Pessoa Jurídica",H14:H28)</f>
        <v>4841.1</v>
      </c>
      <c r="G32" s="28"/>
      <c r="H32" s="28"/>
      <c r="I32" s="8"/>
    </row>
    <row r="33" spans="1:9" ht="15.75" customHeight="1">
      <c r="A33" s="22" t="s">
        <v>47</v>
      </c>
      <c r="B33" s="23"/>
      <c r="C33" s="23"/>
      <c r="D33" s="27">
        <f>SUM(D31:E32)</f>
        <v>19</v>
      </c>
      <c r="E33" s="28"/>
      <c r="F33" s="29">
        <f>SUM(F31:H32)</f>
        <v>6643.31</v>
      </c>
      <c r="G33" s="28"/>
      <c r="H33" s="28"/>
      <c r="I33" s="8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sheetProtection/>
  <mergeCells count="16">
    <mergeCell ref="A8:I8"/>
    <mergeCell ref="F10:I10"/>
    <mergeCell ref="D33:E33"/>
    <mergeCell ref="F33:H33"/>
    <mergeCell ref="A31:C31"/>
    <mergeCell ref="D31:E31"/>
    <mergeCell ref="F31:H31"/>
    <mergeCell ref="A32:C32"/>
    <mergeCell ref="D32:E32"/>
    <mergeCell ref="F32:H32"/>
    <mergeCell ref="A33:C33"/>
    <mergeCell ref="A10:E10"/>
    <mergeCell ref="I12:I13"/>
    <mergeCell ref="A30:C30"/>
    <mergeCell ref="D30:E30"/>
    <mergeCell ref="F30:H30"/>
  </mergeCells>
  <printOptions horizontalCentered="1"/>
  <pageMargins left="0.7" right="0.7" top="0.75" bottom="0.75" header="0" footer="0"/>
  <pageSetup cellComments="atEnd" fitToHeight="0" fitToWidth="1" horizontalDpi="600" verticalDpi="600" orientation="landscape" pageOrder="overThenDown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Fischer Junior</dc:creator>
  <cp:keywords/>
  <dc:description/>
  <cp:lastModifiedBy>Cesar Fischer Junior </cp:lastModifiedBy>
  <cp:lastPrinted>2023-03-24T20:52:37Z</cp:lastPrinted>
  <dcterms:created xsi:type="dcterms:W3CDTF">2023-03-24T20:57:58Z</dcterms:created>
  <dcterms:modified xsi:type="dcterms:W3CDTF">2023-03-24T20:58:04Z</dcterms:modified>
  <cp:category/>
  <cp:version/>
  <cp:contentType/>
  <cp:contentStatus/>
</cp:coreProperties>
</file>