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<sst xmlns="http://schemas.openxmlformats.org/spreadsheetml/2006/main" count="153" uniqueCount="88">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</sst>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3" fillId="35" borderId="10" xfId="0" applyNumberFormat="1" applyFont="1" applyFill="1" applyBorder="1" applyAlignment="1">
      <alignment horizontal="right" vertical="top" wrapText="1"/>
    </xf>
    <xf numFmtId="10" fontId="3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G44" sqref="G44"/>
    </sheetView>
  </sheetViews>
  <sheetFormatPr defaultColWidth="9.140625" defaultRowHeight="12.75"/>
  <cols>
    <col min="1" max="1" width="10.140625" style="0" customWidth="1"/>
    <col min="2" max="2" width="18.00390625" style="0" customWidth="1"/>
    <col min="3" max="3" width="16.8515625" style="0" customWidth="1"/>
    <col min="4" max="4" width="20.140625" style="0" customWidth="1"/>
    <col min="5" max="5" width="18.421875" style="0" customWidth="1"/>
    <col min="6" max="6" width="23.7109375" style="0" customWidth="1"/>
    <col min="7" max="7" width="8.421875" style="0" customWidth="1"/>
    <col min="8" max="8" width="10.140625" style="0" customWidth="1"/>
    <col min="9" max="9" width="16.57421875" style="0" customWidth="1"/>
    <col min="10" max="10" width="8.421875" style="0" customWidth="1"/>
    <col min="11" max="11" width="21.57421875" style="0" bestFit="1" customWidth="1"/>
    <col min="12" max="12" width="18.28125" style="0" bestFit="1" customWidth="1"/>
    <col min="13" max="13" width="16.8515625" style="0" bestFit="1" customWidth="1"/>
    <col min="14" max="14" width="23.421875" style="0" bestFit="1" customWidth="1"/>
    <col min="15" max="15" width="19.140625" style="0" bestFit="1" customWidth="1"/>
    <col min="16" max="16" width="14.8515625" style="0" bestFit="1" customWidth="1"/>
    <col min="17" max="17" width="16.8515625" style="0" bestFit="1" customWidth="1"/>
    <col min="18" max="18" width="21.8515625" style="0" bestFit="1" customWidth="1"/>
    <col min="19" max="19" width="20.8515625" style="0" bestFit="1" customWidth="1"/>
    <col min="20" max="20" width="9.140625" style="0" bestFit="1" customWidth="1"/>
    <col min="21" max="21" width="19.140625" style="0" bestFit="1" customWidth="1"/>
    <col min="22" max="22" width="9.140625" style="0" bestFit="1" customWidth="1"/>
    <col min="23" max="23" width="19.7109375" style="0" bestFit="1" customWidth="1"/>
    <col min="24" max="24" width="9.8515625" style="0" bestFit="1" customWidth="1"/>
  </cols>
  <sheetData>
    <row r="1" spans="1:24" ht="19.5" customHeight="1">
      <c r="A1" s="17" t="s">
        <v>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7" t="s">
        <v>1</v>
      </c>
      <c r="B2" s="17"/>
      <c r="C2" s="17" t="s">
        <v>2</v>
      </c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7" t="s">
        <v>3</v>
      </c>
      <c r="B3" s="17"/>
      <c r="C3" s="17" t="s">
        <v>4</v>
      </c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7" t="s">
        <v>5</v>
      </c>
      <c r="B4" s="17"/>
      <c r="C4" s="2">
        <v>45077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6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36.75" customHeigh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 t="s">
        <v>8</v>
      </c>
      <c r="L6" s="15" t="s">
        <v>9</v>
      </c>
      <c r="M6" s="15"/>
      <c r="N6" s="15" t="s">
        <v>10</v>
      </c>
      <c r="O6" s="15" t="s">
        <v>11</v>
      </c>
      <c r="P6" s="15" t="s">
        <v>12</v>
      </c>
      <c r="Q6" s="15"/>
      <c r="R6" s="15" t="s">
        <v>13</v>
      </c>
      <c r="S6" s="15" t="s">
        <v>14</v>
      </c>
      <c r="T6" s="15"/>
      <c r="U6" s="15"/>
      <c r="V6" s="15"/>
      <c r="W6" s="15"/>
      <c r="X6" s="15"/>
    </row>
    <row r="7" spans="1:24" ht="22.5" customHeight="1">
      <c r="A7" s="15" t="s">
        <v>15</v>
      </c>
      <c r="B7" s="15"/>
      <c r="C7" s="15" t="s">
        <v>16</v>
      </c>
      <c r="D7" s="15" t="s">
        <v>17</v>
      </c>
      <c r="E7" s="15" t="s">
        <v>18</v>
      </c>
      <c r="F7" s="15"/>
      <c r="G7" s="15" t="s">
        <v>19</v>
      </c>
      <c r="H7" s="15" t="s">
        <v>20</v>
      </c>
      <c r="I7" s="15"/>
      <c r="J7" s="15" t="s">
        <v>21</v>
      </c>
      <c r="K7" s="15"/>
      <c r="L7" s="9" t="s">
        <v>22</v>
      </c>
      <c r="M7" s="9" t="s">
        <v>23</v>
      </c>
      <c r="N7" s="15"/>
      <c r="O7" s="15"/>
      <c r="P7" s="9" t="s">
        <v>24</v>
      </c>
      <c r="Q7" s="9" t="s">
        <v>25</v>
      </c>
      <c r="R7" s="15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9.25" customHeight="1">
      <c r="A8" s="9" t="s">
        <v>30</v>
      </c>
      <c r="B8" s="9" t="s">
        <v>18</v>
      </c>
      <c r="C8" s="15"/>
      <c r="D8" s="15"/>
      <c r="E8" s="9" t="s">
        <v>31</v>
      </c>
      <c r="F8" s="9" t="s">
        <v>32</v>
      </c>
      <c r="G8" s="15"/>
      <c r="H8" s="9" t="s">
        <v>30</v>
      </c>
      <c r="I8" s="9" t="s">
        <v>18</v>
      </c>
      <c r="J8" s="15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42336</v>
      </c>
      <c r="Q9" s="7">
        <v>0</v>
      </c>
      <c r="R9" s="7">
        <v>42336</v>
      </c>
      <c r="S9" s="7">
        <v>10900</v>
      </c>
      <c r="T9" s="8">
        <v>0.2575</v>
      </c>
      <c r="U9" s="7">
        <v>0</v>
      </c>
      <c r="V9" s="8">
        <v>0</v>
      </c>
      <c r="W9" s="7">
        <v>0</v>
      </c>
      <c r="X9" s="8">
        <v>0</v>
      </c>
    </row>
    <row r="10" spans="1:24" ht="63.7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0</v>
      </c>
      <c r="M10" s="7">
        <v>0</v>
      </c>
      <c r="N10" s="7">
        <v>20000000</v>
      </c>
      <c r="O10" s="7">
        <v>0</v>
      </c>
      <c r="P10" s="7">
        <v>0</v>
      </c>
      <c r="Q10" s="7">
        <v>0</v>
      </c>
      <c r="R10" s="7">
        <v>20000000</v>
      </c>
      <c r="S10" s="7">
        <v>19968090.22</v>
      </c>
      <c r="T10" s="8">
        <v>0.9984</v>
      </c>
      <c r="U10" s="7">
        <v>10926578.47</v>
      </c>
      <c r="V10" s="8">
        <v>0.5463</v>
      </c>
      <c r="W10" s="7">
        <v>10105517.24</v>
      </c>
      <c r="X10" s="8">
        <v>0.5053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20378050</v>
      </c>
      <c r="M11" s="7">
        <v>0</v>
      </c>
      <c r="N11" s="7">
        <v>988134909</v>
      </c>
      <c r="O11" s="7">
        <v>0</v>
      </c>
      <c r="P11" s="7">
        <v>0</v>
      </c>
      <c r="Q11" s="7">
        <v>0</v>
      </c>
      <c r="R11" s="7">
        <v>988134909</v>
      </c>
      <c r="S11" s="7">
        <v>944248026.68</v>
      </c>
      <c r="T11" s="8">
        <v>0.9556</v>
      </c>
      <c r="U11" s="7">
        <v>403541548.07</v>
      </c>
      <c r="V11" s="8">
        <v>0.4084</v>
      </c>
      <c r="W11" s="7">
        <v>383271228.26</v>
      </c>
      <c r="X11" s="8">
        <v>0.3879</v>
      </c>
    </row>
    <row r="12" spans="1:24" ht="63.7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63.7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16470001</v>
      </c>
      <c r="M13" s="7">
        <v>6477176</v>
      </c>
      <c r="N13" s="7">
        <v>120060772</v>
      </c>
      <c r="O13" s="7">
        <v>0</v>
      </c>
      <c r="P13" s="7">
        <v>0</v>
      </c>
      <c r="Q13" s="7">
        <v>0</v>
      </c>
      <c r="R13" s="7">
        <v>120060772</v>
      </c>
      <c r="S13" s="7">
        <v>99779732.53</v>
      </c>
      <c r="T13" s="8">
        <v>0.8311</v>
      </c>
      <c r="U13" s="7">
        <v>26962814.82</v>
      </c>
      <c r="V13" s="8">
        <v>0.2246</v>
      </c>
      <c r="W13" s="7">
        <v>25800694.87</v>
      </c>
      <c r="X13" s="8">
        <v>0.2149</v>
      </c>
    </row>
    <row r="14" spans="1:24" ht="63.7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4990000</v>
      </c>
      <c r="N14" s="7">
        <v>13370943</v>
      </c>
      <c r="O14" s="7">
        <v>0</v>
      </c>
      <c r="P14" s="7">
        <v>0</v>
      </c>
      <c r="Q14" s="7">
        <v>0</v>
      </c>
      <c r="R14" s="7">
        <v>13370943</v>
      </c>
      <c r="S14" s="7">
        <v>3511327.21</v>
      </c>
      <c r="T14" s="8">
        <v>0.2626</v>
      </c>
      <c r="U14" s="7">
        <v>1006997.15</v>
      </c>
      <c r="V14" s="8">
        <v>0.0753</v>
      </c>
      <c r="W14" s="7">
        <v>863156.29</v>
      </c>
      <c r="X14" s="8">
        <v>0.0646</v>
      </c>
    </row>
    <row r="15" spans="1:24" ht="63.7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531685.6</v>
      </c>
      <c r="T15" s="8">
        <v>0.6536</v>
      </c>
      <c r="U15" s="7">
        <v>228972.14</v>
      </c>
      <c r="V15" s="8">
        <v>0.2815</v>
      </c>
      <c r="W15" s="7">
        <v>218482.14</v>
      </c>
      <c r="X15" s="8">
        <v>0.2686</v>
      </c>
    </row>
    <row r="16" spans="1:24" ht="63.7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26792524.15</v>
      </c>
      <c r="T16" s="8">
        <v>0.8816</v>
      </c>
      <c r="U16" s="7">
        <v>11350829.8</v>
      </c>
      <c r="V16" s="8">
        <v>0.3735</v>
      </c>
      <c r="W16" s="7">
        <v>9189682.61</v>
      </c>
      <c r="X16" s="8">
        <v>0.3024</v>
      </c>
    </row>
    <row r="17" spans="1:24" ht="63.7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410000</v>
      </c>
      <c r="M17" s="7">
        <v>0</v>
      </c>
      <c r="N17" s="7">
        <v>7298714</v>
      </c>
      <c r="O17" s="7">
        <v>0</v>
      </c>
      <c r="P17" s="7">
        <v>0</v>
      </c>
      <c r="Q17" s="7">
        <v>0</v>
      </c>
      <c r="R17" s="7">
        <v>7298714</v>
      </c>
      <c r="S17" s="7">
        <v>766664.78</v>
      </c>
      <c r="T17" s="8">
        <v>0.105</v>
      </c>
      <c r="U17" s="7">
        <v>206966.25</v>
      </c>
      <c r="V17" s="8">
        <v>0.0284</v>
      </c>
      <c r="W17" s="7">
        <v>206966.25</v>
      </c>
      <c r="X17" s="8">
        <v>0.0284</v>
      </c>
    </row>
    <row r="18" spans="1:24" ht="63.7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4990000</v>
      </c>
      <c r="M18" s="7">
        <v>0</v>
      </c>
      <c r="N18" s="7">
        <v>4990000</v>
      </c>
      <c r="O18" s="7">
        <v>0</v>
      </c>
      <c r="P18" s="7">
        <v>0</v>
      </c>
      <c r="Q18" s="7">
        <v>0</v>
      </c>
      <c r="R18" s="7">
        <v>4990000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76.5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0</v>
      </c>
      <c r="N19" s="7">
        <v>114253776</v>
      </c>
      <c r="O19" s="7">
        <v>0</v>
      </c>
      <c r="P19" s="7">
        <v>0</v>
      </c>
      <c r="Q19" s="7">
        <v>0</v>
      </c>
      <c r="R19" s="7">
        <v>114253776</v>
      </c>
      <c r="S19" s="7">
        <v>111712045.76</v>
      </c>
      <c r="T19" s="8">
        <v>0.9778</v>
      </c>
      <c r="U19" s="7">
        <v>37173565.23</v>
      </c>
      <c r="V19" s="8">
        <v>0.3254</v>
      </c>
      <c r="W19" s="7">
        <v>37173565.23</v>
      </c>
      <c r="X19" s="8">
        <v>0.3254</v>
      </c>
    </row>
    <row r="20" spans="1:24" ht="63.75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0</v>
      </c>
      <c r="M20" s="7">
        <v>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56550000</v>
      </c>
      <c r="T20" s="8">
        <v>0.9213</v>
      </c>
      <c r="U20" s="7">
        <v>24502820.82</v>
      </c>
      <c r="V20" s="8">
        <v>0.3992</v>
      </c>
      <c r="W20" s="7">
        <v>24502820.82</v>
      </c>
      <c r="X20" s="8">
        <v>0.3992</v>
      </c>
    </row>
    <row r="21" spans="1:24" ht="89.25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176107567.4</v>
      </c>
      <c r="T21" s="8">
        <v>0.9464</v>
      </c>
      <c r="U21" s="7">
        <v>60127427.54</v>
      </c>
      <c r="V21" s="8">
        <v>0.3231</v>
      </c>
      <c r="W21" s="7">
        <v>60127427.54</v>
      </c>
      <c r="X21" s="8">
        <v>0.3231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21662657</v>
      </c>
      <c r="M22" s="7">
        <v>0</v>
      </c>
      <c r="N22" s="7">
        <v>21662657</v>
      </c>
      <c r="O22" s="7">
        <v>0</v>
      </c>
      <c r="P22" s="7">
        <v>0</v>
      </c>
      <c r="Q22" s="7">
        <v>0</v>
      </c>
      <c r="R22" s="7">
        <v>21662657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3.75">
      <c r="A23" s="3">
        <v>15116</v>
      </c>
      <c r="B23" s="3" t="s">
        <v>52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63.75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389800480.8</v>
      </c>
      <c r="T24" s="8">
        <v>0.9902</v>
      </c>
      <c r="U24" s="7">
        <v>148430531.99</v>
      </c>
      <c r="V24" s="8">
        <v>0.377</v>
      </c>
      <c r="W24" s="7">
        <v>148430531.99</v>
      </c>
      <c r="X24" s="8">
        <v>0.377</v>
      </c>
    </row>
    <row r="25" spans="1:24" ht="63.75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3580000</v>
      </c>
      <c r="M25" s="7">
        <v>0</v>
      </c>
      <c r="N25" s="7">
        <v>3580012</v>
      </c>
      <c r="O25" s="7">
        <v>0</v>
      </c>
      <c r="P25" s="7">
        <v>0</v>
      </c>
      <c r="Q25" s="7">
        <v>0</v>
      </c>
      <c r="R25" s="7">
        <v>3580012</v>
      </c>
      <c r="S25" s="7">
        <v>3000000</v>
      </c>
      <c r="T25" s="8">
        <v>0.838</v>
      </c>
      <c r="U25" s="7">
        <v>588997.2</v>
      </c>
      <c r="V25" s="8">
        <v>0.1645</v>
      </c>
      <c r="W25" s="7">
        <v>588997.2</v>
      </c>
      <c r="X25" s="8">
        <v>0.1645</v>
      </c>
    </row>
    <row r="26" spans="1:24" ht="63.75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64.5" thickBot="1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80</v>
      </c>
      <c r="G27" s="6">
        <v>1</v>
      </c>
      <c r="H27" s="6">
        <v>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1070865.76</v>
      </c>
      <c r="Q27" s="7">
        <v>0</v>
      </c>
      <c r="R27" s="7">
        <v>1070865.76</v>
      </c>
      <c r="S27" s="7">
        <v>1070865.76</v>
      </c>
      <c r="T27" s="8">
        <v>1</v>
      </c>
      <c r="U27" s="7">
        <v>1070865.76</v>
      </c>
      <c r="V27" s="8">
        <v>1</v>
      </c>
      <c r="W27" s="7">
        <v>1070865.76</v>
      </c>
      <c r="X27" s="8">
        <v>1</v>
      </c>
    </row>
    <row r="28" spans="1:24" ht="13.5" customHeight="1" thickBot="1">
      <c r="A28" s="13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0">
        <f>SUM(K9:K27)</f>
        <v>1952007068</v>
      </c>
      <c r="L28" s="10">
        <f aca="true" t="shared" si="0" ref="L28:W28">SUM(L9:L27)</f>
        <v>67490708</v>
      </c>
      <c r="M28" s="10">
        <f t="shared" si="0"/>
        <v>11467176</v>
      </c>
      <c r="N28" s="10">
        <f t="shared" si="0"/>
        <v>2008030600</v>
      </c>
      <c r="O28" s="10">
        <f t="shared" si="0"/>
        <v>0</v>
      </c>
      <c r="P28" s="10">
        <f t="shared" si="0"/>
        <v>1113201.76</v>
      </c>
      <c r="Q28" s="10">
        <f t="shared" si="0"/>
        <v>5342247</v>
      </c>
      <c r="R28" s="10">
        <f t="shared" si="0"/>
        <v>2014486048.76</v>
      </c>
      <c r="S28" s="10">
        <f t="shared" si="0"/>
        <v>1876188247.89</v>
      </c>
      <c r="T28" s="11">
        <v>0.9313</v>
      </c>
      <c r="U28" s="10">
        <f t="shared" si="0"/>
        <v>768457252.24</v>
      </c>
      <c r="V28" s="11">
        <v>0.3815</v>
      </c>
      <c r="W28" s="10">
        <f t="shared" si="0"/>
        <v>743888273.2</v>
      </c>
      <c r="X28" s="11">
        <v>0.3693</v>
      </c>
    </row>
    <row r="29" spans="1:5" ht="12.75">
      <c r="A29" s="12" t="s">
        <v>83</v>
      </c>
      <c r="B29" s="14" t="s">
        <v>84</v>
      </c>
      <c r="C29" s="14"/>
      <c r="D29" s="14"/>
      <c r="E29" s="14"/>
    </row>
    <row r="30" spans="1:2" ht="12.75">
      <c r="A30" s="12" t="s">
        <v>85</v>
      </c>
      <c r="B30" t="s">
        <v>86</v>
      </c>
    </row>
    <row r="31" ht="12.75">
      <c r="B31" t="s">
        <v>87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28:J28"/>
    <mergeCell ref="B29:E29"/>
    <mergeCell ref="C7:C8"/>
    <mergeCell ref="D7:D8"/>
    <mergeCell ref="E7:F7"/>
    <mergeCell ref="G7:G8"/>
    <mergeCell ref="H7:I7"/>
    <mergeCell ref="J7:J8"/>
  </mergeCells>
  <printOptions/>
  <pageMargins left="0.1968503937007874" right="0" top="0.1968503937007874" bottom="0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2023-06-20T17:32:47Z</cp:lastPrinted>
  <dcterms:modified xsi:type="dcterms:W3CDTF">2023-06-20T17:33:27Z</dcterms:modified>
  <cp:category/>
  <cp:version/>
  <cp:contentType/>
  <cp:contentStatus/>
</cp:coreProperties>
</file>