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ágina1" sheetId="1" r:id="rId5"/>
  </sheets>
  <definedNames/>
  <calcPr/>
</workbook>
</file>

<file path=xl/sharedStrings.xml><?xml version="1.0" encoding="utf-8"?>
<sst xmlns="http://schemas.openxmlformats.org/spreadsheetml/2006/main" count="36" uniqueCount="33">
  <si>
    <t>PODER JUDICIÁRIO</t>
  </si>
  <si>
    <t>TRIBUNAL REGIONAL DO TRABALHO DA 15ª REGIÃO</t>
  </si>
  <si>
    <t>UNIDADE: SECRETARIA DE GESTÃO DE PESSOAS</t>
  </si>
  <si>
    <t>Data de referência: 30/04/2026</t>
  </si>
  <si>
    <t xml:space="preserve"> RESOLUÇÃO 102 CNJ - ANEXO IV- QUANTITATIVO DE CARGOS E FUNÇÕES</t>
  </si>
  <si>
    <t>c) origem funcional dos ocupantes de cargos em comissão e funções de confiança.</t>
  </si>
  <si>
    <t>Denominação /
Nível</t>
  </si>
  <si>
    <t>OCUPADOS POR SERVIDORES COM VÍNCULO EFETIVO</t>
  </si>
  <si>
    <t>OCUPADOS POR SERVIDORES SEM VÍNCULO EFETIVO</t>
  </si>
  <si>
    <t>VAGOS</t>
  </si>
  <si>
    <t>TOTAL</t>
  </si>
  <si>
    <t>MESMO ENTE FEDERADO</t>
  </si>
  <si>
    <t>OUTROS ENTES FEDERADOS</t>
  </si>
  <si>
    <t>Quadro Próprio</t>
  </si>
  <si>
    <t>Carreiras do Judiciário de outros órgãos</t>
  </si>
  <si>
    <t>Estatutários de outras carreiras</t>
  </si>
  <si>
    <t>CLT</t>
  </si>
  <si>
    <t>Carreiras do Judiciário</t>
  </si>
  <si>
    <t>Cargos em Comissão</t>
  </si>
  <si>
    <t>CJ-04</t>
  </si>
  <si>
    <t>CJ-03</t>
  </si>
  <si>
    <t>CJ-02</t>
  </si>
  <si>
    <t>CJ-1</t>
  </si>
  <si>
    <t>Total cargos</t>
  </si>
  <si>
    <t xml:space="preserve">Funções de Confiança </t>
  </si>
  <si>
    <t>FC-06</t>
  </si>
  <si>
    <t>FC-05</t>
  </si>
  <si>
    <t>FC-04</t>
  </si>
  <si>
    <t xml:space="preserve">FC-03 </t>
  </si>
  <si>
    <t>FC-02</t>
  </si>
  <si>
    <t>FC-01</t>
  </si>
  <si>
    <t>Total funções</t>
  </si>
  <si>
    <t>Observação: Os tribunais de justiça e de justiça militar deverão adaptar este anexo às respectivas estruturas dos cargos e funções.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</si>
</sst>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sz val="9.0"/>
      <color theme="1"/>
      <name val="Arial"/>
    </font>
    <font/>
    <font>
      <sz val="11.0"/>
      <color theme="1"/>
      <name val="Calibri"/>
    </font>
    <font>
      <sz val="9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  <fill>
      <patternFill patternType="solid">
        <fgColor rgb="FFA5A5A5"/>
        <bgColor rgb="FFA5A5A5"/>
      </patternFill>
    </fill>
    <fill>
      <patternFill patternType="solid">
        <fgColor rgb="FF7F7F7F"/>
        <bgColor rgb="FF7F7F7F"/>
      </patternFill>
    </fill>
  </fills>
  <borders count="10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</borders>
  <cellStyleXfs count="1">
    <xf borderId="0" fillId="0" fontId="0" numFmtId="0" applyAlignment="1" applyFont="1"/>
  </cellStyleXfs>
  <cellXfs count="31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bottom" wrapText="0"/>
    </xf>
    <xf borderId="2" fillId="0" fontId="2" numFmtId="0" xfId="0" applyBorder="1" applyFont="1"/>
    <xf borderId="3" fillId="0" fontId="2" numFmtId="0" xfId="0" applyBorder="1" applyFont="1"/>
    <xf borderId="1" fillId="2" fontId="1" numFmtId="0" xfId="0" applyAlignment="1" applyBorder="1" applyFont="1">
      <alignment readingOrder="0" shrinkToFit="0" vertical="bottom" wrapText="0"/>
    </xf>
    <xf borderId="0" fillId="0" fontId="1" numFmtId="0" xfId="0" applyAlignment="1" applyFont="1">
      <alignment horizontal="center" vertical="bottom"/>
    </xf>
    <xf borderId="4" fillId="0" fontId="1" numFmtId="0" xfId="0" applyAlignment="1" applyBorder="1" applyFont="1">
      <alignment shrinkToFit="0" vertical="bottom" wrapText="0"/>
    </xf>
    <xf borderId="4" fillId="0" fontId="3" numFmtId="0" xfId="0" applyAlignment="1" applyBorder="1" applyFont="1">
      <alignment vertical="bottom"/>
    </xf>
    <xf borderId="5" fillId="2" fontId="4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horizontal="center" shrinkToFit="0" vertical="center" wrapText="1"/>
    </xf>
    <xf borderId="4" fillId="0" fontId="2" numFmtId="0" xfId="0" applyBorder="1" applyFont="1"/>
    <xf borderId="6" fillId="0" fontId="2" numFmtId="0" xfId="0" applyBorder="1" applyFont="1"/>
    <xf borderId="7" fillId="2" fontId="4" numFmtId="0" xfId="0" applyAlignment="1" applyBorder="1" applyFont="1">
      <alignment horizontal="center" shrinkToFit="0" vertical="center" wrapText="1"/>
    </xf>
    <xf borderId="5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6" fillId="2" fontId="4" numFmtId="0" xfId="0" applyAlignment="1" applyBorder="1" applyFont="1">
      <alignment horizontal="center" shrinkToFit="0" vertical="center" wrapText="1"/>
    </xf>
    <xf borderId="9" fillId="2" fontId="1" numFmtId="0" xfId="0" applyAlignment="1" applyBorder="1" applyFont="1">
      <alignment shrinkToFit="0" vertical="center" wrapText="1"/>
    </xf>
    <xf borderId="8" fillId="2" fontId="4" numFmtId="0" xfId="0" applyAlignment="1" applyBorder="1" applyFont="1">
      <alignment horizontal="center" vertical="center"/>
    </xf>
    <xf borderId="6" fillId="0" fontId="3" numFmtId="3" xfId="0" applyAlignment="1" applyBorder="1" applyFont="1" applyNumberFormat="1">
      <alignment readingOrder="0" vertical="center"/>
    </xf>
    <xf borderId="6" fillId="0" fontId="3" numFmtId="3" xfId="0" applyAlignment="1" applyBorder="1" applyFont="1" applyNumberFormat="1">
      <alignment vertical="center"/>
    </xf>
    <xf borderId="6" fillId="3" fontId="4" numFmtId="3" xfId="0" applyAlignment="1" applyBorder="1" applyFill="1" applyFont="1" applyNumberFormat="1">
      <alignment horizontal="right" vertical="bottom"/>
    </xf>
    <xf borderId="6" fillId="4" fontId="4" numFmtId="3" xfId="0" applyAlignment="1" applyBorder="1" applyFill="1" applyFont="1" applyNumberFormat="1">
      <alignment horizontal="right" vertical="center"/>
    </xf>
    <xf borderId="9" fillId="2" fontId="1" numFmtId="0" xfId="0" applyAlignment="1" applyBorder="1" applyFont="1">
      <alignment vertical="center"/>
    </xf>
    <xf borderId="6" fillId="3" fontId="3" numFmtId="3" xfId="0" applyAlignment="1" applyBorder="1" applyFont="1" applyNumberFormat="1">
      <alignment readingOrder="0" vertical="center"/>
    </xf>
    <xf borderId="6" fillId="3" fontId="3" numFmtId="3" xfId="0" applyAlignment="1" applyBorder="1" applyFont="1" applyNumberFormat="1">
      <alignment vertical="center"/>
    </xf>
    <xf borderId="8" fillId="2" fontId="1" numFmtId="0" xfId="0" applyAlignment="1" applyBorder="1" applyFont="1">
      <alignment horizontal="center" vertical="center"/>
    </xf>
    <xf borderId="6" fillId="4" fontId="1" numFmtId="3" xfId="0" applyAlignment="1" applyBorder="1" applyFont="1" applyNumberFormat="1">
      <alignment horizontal="right" vertical="center"/>
    </xf>
    <xf borderId="6" fillId="2" fontId="1" numFmtId="3" xfId="0" applyAlignment="1" applyBorder="1" applyFont="1" applyNumberFormat="1">
      <alignment horizontal="right" vertical="center"/>
    </xf>
    <xf borderId="0" fillId="0" fontId="4" numFmtId="0" xfId="0" applyAlignment="1" applyFont="1">
      <alignment shrinkToFit="0" vertical="bottom" wrapText="0"/>
    </xf>
    <xf borderId="0" fillId="0" fontId="3" numFmtId="0" xfId="0" applyAlignment="1" applyFont="1">
      <alignment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3.25"/>
  </cols>
  <sheetData>
    <row r="1">
      <c r="B1" s="1" t="s">
        <v>0</v>
      </c>
      <c r="C1" s="2"/>
      <c r="D1" s="2"/>
      <c r="E1" s="2"/>
      <c r="F1" s="2"/>
      <c r="G1" s="2"/>
      <c r="H1" s="2"/>
      <c r="I1" s="2"/>
      <c r="J1" s="2"/>
      <c r="K1" s="2"/>
      <c r="L1" s="3"/>
    </row>
    <row r="2">
      <c r="B2" s="4" t="s">
        <v>1</v>
      </c>
      <c r="C2" s="2"/>
      <c r="D2" s="2"/>
      <c r="E2" s="2"/>
      <c r="F2" s="2"/>
      <c r="G2" s="2"/>
      <c r="H2" s="2"/>
      <c r="I2" s="2"/>
      <c r="J2" s="2"/>
      <c r="K2" s="2"/>
      <c r="L2" s="3"/>
    </row>
    <row r="3">
      <c r="B3" s="4" t="s">
        <v>2</v>
      </c>
      <c r="C3" s="2"/>
      <c r="D3" s="2"/>
      <c r="E3" s="2"/>
      <c r="F3" s="2"/>
      <c r="G3" s="2"/>
      <c r="H3" s="2"/>
      <c r="I3" s="2"/>
      <c r="J3" s="2"/>
      <c r="K3" s="2"/>
      <c r="L3" s="3"/>
    </row>
    <row r="4">
      <c r="B4" s="4" t="s">
        <v>3</v>
      </c>
      <c r="C4" s="2"/>
      <c r="D4" s="2"/>
      <c r="E4" s="2"/>
      <c r="F4" s="2"/>
      <c r="G4" s="2"/>
      <c r="H4" s="2"/>
      <c r="I4" s="2"/>
      <c r="J4" s="2"/>
      <c r="K4" s="2"/>
      <c r="L4" s="3"/>
    </row>
    <row r="5">
      <c r="B5" s="5" t="s">
        <v>4</v>
      </c>
    </row>
    <row r="6">
      <c r="B6" s="6" t="s">
        <v>5</v>
      </c>
      <c r="C6" s="7"/>
      <c r="D6" s="7"/>
      <c r="E6" s="7"/>
      <c r="F6" s="7"/>
      <c r="G6" s="7"/>
      <c r="H6" s="7"/>
      <c r="I6" s="7"/>
      <c r="J6" s="7"/>
      <c r="K6" s="7"/>
      <c r="L6" s="7"/>
    </row>
    <row r="7">
      <c r="B7" s="8" t="s">
        <v>6</v>
      </c>
      <c r="C7" s="9" t="s">
        <v>7</v>
      </c>
      <c r="D7" s="10"/>
      <c r="E7" s="10"/>
      <c r="F7" s="10"/>
      <c r="G7" s="10"/>
      <c r="H7" s="10"/>
      <c r="I7" s="11"/>
      <c r="J7" s="12" t="s">
        <v>8</v>
      </c>
      <c r="K7" s="12" t="s">
        <v>9</v>
      </c>
      <c r="L7" s="12" t="s">
        <v>10</v>
      </c>
    </row>
    <row r="8">
      <c r="B8" s="13"/>
      <c r="C8" s="9" t="s">
        <v>11</v>
      </c>
      <c r="D8" s="10"/>
      <c r="E8" s="10"/>
      <c r="F8" s="11"/>
      <c r="G8" s="9" t="s">
        <v>12</v>
      </c>
      <c r="H8" s="10"/>
      <c r="I8" s="11"/>
      <c r="J8" s="14"/>
      <c r="K8" s="14"/>
      <c r="L8" s="14"/>
    </row>
    <row r="9">
      <c r="B9" s="15"/>
      <c r="C9" s="16" t="s">
        <v>13</v>
      </c>
      <c r="D9" s="16" t="s">
        <v>14</v>
      </c>
      <c r="E9" s="16" t="s">
        <v>15</v>
      </c>
      <c r="F9" s="16" t="s">
        <v>16</v>
      </c>
      <c r="G9" s="16" t="s">
        <v>17</v>
      </c>
      <c r="H9" s="16" t="s">
        <v>15</v>
      </c>
      <c r="I9" s="16" t="s">
        <v>16</v>
      </c>
      <c r="J9" s="11"/>
      <c r="K9" s="11"/>
      <c r="L9" s="11"/>
    </row>
    <row r="10">
      <c r="B10" s="17" t="s">
        <v>18</v>
      </c>
      <c r="C10" s="10"/>
      <c r="D10" s="10"/>
      <c r="E10" s="10"/>
      <c r="F10" s="10"/>
      <c r="G10" s="10"/>
      <c r="H10" s="10"/>
      <c r="I10" s="10"/>
      <c r="J10" s="10"/>
      <c r="K10" s="10"/>
      <c r="L10" s="11"/>
    </row>
    <row r="11">
      <c r="B11" s="18" t="s">
        <v>19</v>
      </c>
      <c r="C11" s="19">
        <v>2.0</v>
      </c>
      <c r="D11" s="19">
        <v>0.0</v>
      </c>
      <c r="E11" s="19">
        <v>0.0</v>
      </c>
      <c r="F11" s="19">
        <v>0.0</v>
      </c>
      <c r="G11" s="19">
        <v>0.0</v>
      </c>
      <c r="H11" s="19">
        <v>0.0</v>
      </c>
      <c r="I11" s="19">
        <v>0.0</v>
      </c>
      <c r="J11" s="19">
        <v>1.0</v>
      </c>
      <c r="K11" s="20">
        <f t="shared" ref="K11:K14" si="1">L11-SUM(C11:J11)</f>
        <v>0</v>
      </c>
      <c r="L11" s="21">
        <v>3.0</v>
      </c>
    </row>
    <row r="12">
      <c r="B12" s="18" t="s">
        <v>20</v>
      </c>
      <c r="C12" s="19">
        <v>271.0</v>
      </c>
      <c r="D12" s="19">
        <v>11.0</v>
      </c>
      <c r="E12" s="19">
        <v>1.0</v>
      </c>
      <c r="F12" s="19">
        <v>0.0</v>
      </c>
      <c r="G12" s="19">
        <v>0.0</v>
      </c>
      <c r="H12" s="19">
        <v>0.0</v>
      </c>
      <c r="I12" s="19">
        <v>0.0</v>
      </c>
      <c r="J12" s="19">
        <v>10.0</v>
      </c>
      <c r="K12" s="20">
        <f t="shared" si="1"/>
        <v>38</v>
      </c>
      <c r="L12" s="21">
        <v>331.0</v>
      </c>
    </row>
    <row r="13">
      <c r="B13" s="18" t="s">
        <v>21</v>
      </c>
      <c r="C13" s="19">
        <v>42.0</v>
      </c>
      <c r="D13" s="19">
        <v>0.0</v>
      </c>
      <c r="E13" s="19">
        <v>0.0</v>
      </c>
      <c r="F13" s="19">
        <v>0.0</v>
      </c>
      <c r="G13" s="19">
        <v>0.0</v>
      </c>
      <c r="H13" s="19">
        <v>0.0</v>
      </c>
      <c r="I13" s="19">
        <v>0.0</v>
      </c>
      <c r="J13" s="19">
        <v>0.0</v>
      </c>
      <c r="K13" s="20">
        <f t="shared" si="1"/>
        <v>0</v>
      </c>
      <c r="L13" s="21">
        <v>42.0</v>
      </c>
    </row>
    <row r="14">
      <c r="B14" s="18" t="s">
        <v>22</v>
      </c>
      <c r="C14" s="19">
        <v>189.0</v>
      </c>
      <c r="D14" s="19">
        <v>8.0</v>
      </c>
      <c r="E14" s="19">
        <v>0.0</v>
      </c>
      <c r="F14" s="19">
        <v>0.0</v>
      </c>
      <c r="G14" s="19">
        <v>0.0</v>
      </c>
      <c r="H14" s="19">
        <v>0.0</v>
      </c>
      <c r="I14" s="19">
        <v>0.0</v>
      </c>
      <c r="J14" s="19">
        <v>1.0</v>
      </c>
      <c r="K14" s="20">
        <f t="shared" si="1"/>
        <v>35</v>
      </c>
      <c r="L14" s="21">
        <v>233.0</v>
      </c>
    </row>
    <row r="15">
      <c r="B15" s="18" t="s">
        <v>23</v>
      </c>
      <c r="C15" s="22">
        <f t="shared" ref="C15:L15" si="2">SUM(C11:C14)</f>
        <v>504</v>
      </c>
      <c r="D15" s="22">
        <f t="shared" si="2"/>
        <v>19</v>
      </c>
      <c r="E15" s="22">
        <f t="shared" si="2"/>
        <v>1</v>
      </c>
      <c r="F15" s="22">
        <f t="shared" si="2"/>
        <v>0</v>
      </c>
      <c r="G15" s="22">
        <f t="shared" si="2"/>
        <v>0</v>
      </c>
      <c r="H15" s="22">
        <f t="shared" si="2"/>
        <v>0</v>
      </c>
      <c r="I15" s="22">
        <f t="shared" si="2"/>
        <v>0</v>
      </c>
      <c r="J15" s="22">
        <f t="shared" si="2"/>
        <v>12</v>
      </c>
      <c r="K15" s="22">
        <f t="shared" si="2"/>
        <v>73</v>
      </c>
      <c r="L15" s="22">
        <f t="shared" si="2"/>
        <v>609</v>
      </c>
    </row>
    <row r="16">
      <c r="B16" s="23" t="s">
        <v>24</v>
      </c>
      <c r="C16" s="10"/>
      <c r="D16" s="10"/>
      <c r="E16" s="10"/>
      <c r="F16" s="10"/>
      <c r="G16" s="10"/>
      <c r="H16" s="10"/>
      <c r="I16" s="10"/>
      <c r="J16" s="10"/>
      <c r="K16" s="10"/>
      <c r="L16" s="11"/>
    </row>
    <row r="17">
      <c r="B17" s="18" t="s">
        <v>25</v>
      </c>
      <c r="C17" s="19">
        <v>0.0</v>
      </c>
      <c r="D17" s="19">
        <v>0.0</v>
      </c>
      <c r="E17" s="19">
        <v>0.0</v>
      </c>
      <c r="F17" s="19">
        <v>0.0</v>
      </c>
      <c r="G17" s="19">
        <v>0.0</v>
      </c>
      <c r="H17" s="19">
        <v>0.0</v>
      </c>
      <c r="I17" s="19">
        <v>0.0</v>
      </c>
      <c r="J17" s="24"/>
      <c r="K17" s="20">
        <f t="shared" ref="K17:K22" si="3">L17-SUM(C17:J17)</f>
        <v>1</v>
      </c>
      <c r="L17" s="21">
        <v>1.0</v>
      </c>
    </row>
    <row r="18">
      <c r="B18" s="18" t="s">
        <v>26</v>
      </c>
      <c r="C18" s="19">
        <v>875.0</v>
      </c>
      <c r="D18" s="19">
        <v>39.0</v>
      </c>
      <c r="E18" s="19">
        <v>0.0</v>
      </c>
      <c r="F18" s="19">
        <v>0.0</v>
      </c>
      <c r="G18" s="19">
        <v>0.0</v>
      </c>
      <c r="H18" s="19">
        <v>25.0</v>
      </c>
      <c r="I18" s="19">
        <v>0.0</v>
      </c>
      <c r="J18" s="25"/>
      <c r="K18" s="20">
        <f t="shared" si="3"/>
        <v>61</v>
      </c>
      <c r="L18" s="21">
        <v>1000.0</v>
      </c>
    </row>
    <row r="19">
      <c r="B19" s="18" t="s">
        <v>27</v>
      </c>
      <c r="C19" s="19">
        <v>454.0</v>
      </c>
      <c r="D19" s="19">
        <v>19.0</v>
      </c>
      <c r="E19" s="19">
        <v>0.0</v>
      </c>
      <c r="F19" s="19">
        <v>0.0</v>
      </c>
      <c r="G19" s="19">
        <v>0.0</v>
      </c>
      <c r="H19" s="19">
        <v>89.0</v>
      </c>
      <c r="I19" s="19">
        <v>0.0</v>
      </c>
      <c r="J19" s="25"/>
      <c r="K19" s="20">
        <f t="shared" si="3"/>
        <v>8</v>
      </c>
      <c r="L19" s="21">
        <v>570.0</v>
      </c>
    </row>
    <row r="20">
      <c r="B20" s="18" t="s">
        <v>28</v>
      </c>
      <c r="C20" s="19">
        <v>53.0</v>
      </c>
      <c r="D20" s="19">
        <v>1.0</v>
      </c>
      <c r="E20" s="19">
        <v>0.0</v>
      </c>
      <c r="F20" s="19">
        <v>0.0</v>
      </c>
      <c r="G20" s="19">
        <v>0.0</v>
      </c>
      <c r="H20" s="19">
        <v>1.0</v>
      </c>
      <c r="I20" s="19">
        <v>0.0</v>
      </c>
      <c r="J20" s="25"/>
      <c r="K20" s="20">
        <f t="shared" si="3"/>
        <v>3</v>
      </c>
      <c r="L20" s="21">
        <v>58.0</v>
      </c>
    </row>
    <row r="21">
      <c r="B21" s="18" t="s">
        <v>29</v>
      </c>
      <c r="C21" s="19">
        <v>419.0</v>
      </c>
      <c r="D21" s="19">
        <v>36.0</v>
      </c>
      <c r="E21" s="19">
        <v>0.0</v>
      </c>
      <c r="F21" s="19">
        <v>0.0</v>
      </c>
      <c r="G21" s="19">
        <v>0.0</v>
      </c>
      <c r="H21" s="19">
        <v>62.0</v>
      </c>
      <c r="I21" s="19">
        <v>0.0</v>
      </c>
      <c r="J21" s="25"/>
      <c r="K21" s="20">
        <f t="shared" si="3"/>
        <v>27</v>
      </c>
      <c r="L21" s="21">
        <v>544.0</v>
      </c>
    </row>
    <row r="22">
      <c r="B22" s="18" t="s">
        <v>30</v>
      </c>
      <c r="C22" s="19">
        <v>0.0</v>
      </c>
      <c r="D22" s="19">
        <v>2.0</v>
      </c>
      <c r="E22" s="19">
        <v>0.0</v>
      </c>
      <c r="F22" s="19">
        <v>0.0</v>
      </c>
      <c r="G22" s="19">
        <v>0.0</v>
      </c>
      <c r="H22" s="19">
        <v>82.0</v>
      </c>
      <c r="I22" s="19">
        <v>0.0</v>
      </c>
      <c r="J22" s="25"/>
      <c r="K22" s="20">
        <f t="shared" si="3"/>
        <v>58</v>
      </c>
      <c r="L22" s="21">
        <v>142.0</v>
      </c>
    </row>
    <row r="23">
      <c r="B23" s="26" t="s">
        <v>31</v>
      </c>
      <c r="C23" s="27">
        <f t="shared" ref="C23:L23" si="4">SUM(C17:C22)</f>
        <v>1801</v>
      </c>
      <c r="D23" s="27">
        <f t="shared" si="4"/>
        <v>97</v>
      </c>
      <c r="E23" s="27">
        <f t="shared" si="4"/>
        <v>0</v>
      </c>
      <c r="F23" s="27">
        <f t="shared" si="4"/>
        <v>0</v>
      </c>
      <c r="G23" s="27">
        <f t="shared" si="4"/>
        <v>0</v>
      </c>
      <c r="H23" s="27">
        <f t="shared" si="4"/>
        <v>259</v>
      </c>
      <c r="I23" s="27">
        <f t="shared" si="4"/>
        <v>0</v>
      </c>
      <c r="J23" s="27">
        <f t="shared" si="4"/>
        <v>0</v>
      </c>
      <c r="K23" s="27">
        <f t="shared" si="4"/>
        <v>158</v>
      </c>
      <c r="L23" s="27">
        <f t="shared" si="4"/>
        <v>2315</v>
      </c>
    </row>
    <row r="24">
      <c r="B24" s="26" t="s">
        <v>10</v>
      </c>
      <c r="C24" s="28">
        <f t="shared" ref="C24:L24" si="5">C15+C23</f>
        <v>2305</v>
      </c>
      <c r="D24" s="28">
        <f t="shared" si="5"/>
        <v>116</v>
      </c>
      <c r="E24" s="28">
        <f t="shared" si="5"/>
        <v>1</v>
      </c>
      <c r="F24" s="28">
        <f t="shared" si="5"/>
        <v>0</v>
      </c>
      <c r="G24" s="28">
        <f t="shared" si="5"/>
        <v>0</v>
      </c>
      <c r="H24" s="28">
        <f t="shared" si="5"/>
        <v>259</v>
      </c>
      <c r="I24" s="28">
        <f t="shared" si="5"/>
        <v>0</v>
      </c>
      <c r="J24" s="28">
        <f t="shared" si="5"/>
        <v>12</v>
      </c>
      <c r="K24" s="28">
        <f t="shared" si="5"/>
        <v>231</v>
      </c>
      <c r="L24" s="28">
        <f t="shared" si="5"/>
        <v>2924</v>
      </c>
    </row>
    <row r="25">
      <c r="B25" s="29" t="s">
        <v>32</v>
      </c>
      <c r="C25" s="30"/>
      <c r="D25" s="30"/>
      <c r="E25" s="30"/>
      <c r="F25" s="30"/>
      <c r="G25" s="30"/>
      <c r="H25" s="30"/>
      <c r="I25" s="30"/>
      <c r="J25" s="30"/>
      <c r="K25" s="30"/>
      <c r="L25" s="30"/>
    </row>
  </sheetData>
  <mergeCells count="14">
    <mergeCell ref="J7:J9"/>
    <mergeCell ref="K7:K9"/>
    <mergeCell ref="C7:I7"/>
    <mergeCell ref="C8:F8"/>
    <mergeCell ref="G8:I8"/>
    <mergeCell ref="B10:L10"/>
    <mergeCell ref="B16:L16"/>
    <mergeCell ref="B1:L1"/>
    <mergeCell ref="B2:L2"/>
    <mergeCell ref="B3:L3"/>
    <mergeCell ref="B4:L4"/>
    <mergeCell ref="B5:L5"/>
    <mergeCell ref="B7:B9"/>
    <mergeCell ref="L7:L9"/>
  </mergeCells>
  <dataValidations>
    <dataValidation type="decimal" operator="greaterThanOrEqual" allowBlank="1" showErrorMessage="1" sqref="B11:L15 B16 B17:L22">
      <formula1>0.0</formula1>
    </dataValidation>
  </dataValidations>
  <printOptions horizontalCentered="1"/>
  <pageMargins bottom="0.75" footer="0.0" header="0.0" left="0.7" right="0.7" top="0.75"/>
  <pageSetup fitToHeight="0" paperSize="9" orientation="landscape" pageOrder="overThenDown"/>
  <drawing r:id="rId1"/>
</worksheet>
</file>