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<sst xmlns="http://schemas.openxmlformats.org/spreadsheetml/2006/main" count="31" uniqueCount="31">
  <si>
    <t>PODER JUDICIÁRIO</t>
  </si>
  <si>
    <t>TRIBUNAL REGIONAL DO TRABALHO DA 15ª REGIÃO</t>
  </si>
  <si>
    <t>UNIDADE: SECRETARIA DE GESTÃO DE PESSOAS</t>
  </si>
  <si>
    <t>Data de referência: 31/08/2026</t>
  </si>
  <si>
    <t xml:space="preserve"> RESOLUÇÃO 102 CNJ - ANEXO IV- QUANTITATIVO DE CARGOS E FUNÇÕES</t>
  </si>
  <si>
    <t>b) cargos em comissão e funções de confiança do quadro de pessoal do órgão.</t>
  </si>
  <si>
    <t>Denominação/Nível</t>
  </si>
  <si>
    <t>Ocupados</t>
  </si>
  <si>
    <t>Vagos</t>
  </si>
  <si>
    <t>Total</t>
  </si>
  <si>
    <t>Com Vínculo Efetivo</t>
  </si>
  <si>
    <t>Sem Vínculo Efetivo</t>
  </si>
  <si>
    <t>Optante
Remuneração
Cargo Efetivo</t>
  </si>
  <si>
    <t>Remuneração
Integral
Cargo/Função</t>
  </si>
  <si>
    <t>Subtotal</t>
  </si>
  <si>
    <t>Cargos em comissão</t>
  </si>
  <si>
    <t>CJ-04</t>
  </si>
  <si>
    <t>CJ-03</t>
  </si>
  <si>
    <t>CJ-02</t>
  </si>
  <si>
    <t>CJ-01</t>
  </si>
  <si>
    <t>Total cargos</t>
  </si>
  <si>
    <t>Funções de Confiança</t>
  </si>
  <si>
    <t>FC-06</t>
  </si>
  <si>
    <t>FC-05</t>
  </si>
  <si>
    <t>FC-04</t>
  </si>
  <si>
    <t xml:space="preserve">FC-03 </t>
  </si>
  <si>
    <t>FC-02</t>
  </si>
  <si>
    <t>FC-01</t>
  </si>
  <si>
    <t>Total funções</t>
  </si>
  <si>
    <t>TOTAL</t>
  </si>
  <si>
    <t>Observação: Os tribunais de justiça e de justiça militar  deverão adaptar este anexo às respectivas estruturas de cargos e funções.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</si>
</sst>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1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6">
    <border/>
    <border>
      <right style="thin">
        <color rgb="FF000000"/>
      </right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2" fontId="2" numFmtId="0" xfId="0" applyAlignment="1" applyBorder="1" applyFill="1" applyFont="1">
      <alignment vertical="bottom"/>
    </xf>
    <xf borderId="2" fillId="0" fontId="3" numFmtId="0" xfId="0" applyBorder="1" applyFont="1"/>
    <xf borderId="3" fillId="0" fontId="3" numFmtId="0" xfId="0" applyBorder="1" applyFont="1"/>
    <xf borderId="0" fillId="0" fontId="1" numFmtId="0" xfId="0" applyAlignment="1" applyFont="1">
      <alignment vertical="bottom"/>
    </xf>
    <xf borderId="0" fillId="2" fontId="2" numFmtId="0" xfId="0" applyAlignment="1" applyFill="1" applyFont="1">
      <alignment readingOrder="0" shrinkToFit="0" vertical="bottom" wrapText="0"/>
    </xf>
    <xf borderId="1" fillId="0" fontId="3" numFmtId="0" xfId="0" applyBorder="1" applyFont="1"/>
    <xf borderId="0" fillId="2" fontId="2" numFmtId="0" xfId="0" applyAlignment="1" applyFill="1" applyFont="1">
      <alignment readingOrder="0" vertical="bottom"/>
    </xf>
    <xf borderId="4" fillId="2" fontId="2" numFmtId="0" xfId="0" applyAlignment="1" applyBorder="1" applyFill="1" applyFont="1">
      <alignment readingOrder="0" vertical="bottom"/>
    </xf>
    <xf borderId="4" fillId="0" fontId="3" numFmtId="0" xfId="0" applyBorder="1" applyFont="1"/>
    <xf borderId="0" fillId="0" fontId="2" numFmtId="0" xfId="0" applyAlignment="1" applyFont="1">
      <alignment horizontal="center" vertical="bottom"/>
    </xf>
    <xf borderId="4" fillId="0" fontId="2" numFmtId="0" xfId="0" applyAlignment="1" applyBorder="1" applyFont="1">
      <alignment shrinkToFit="0" vertical="bottom" wrapText="0"/>
    </xf>
    <xf borderId="1" fillId="0" fontId="1" numFmtId="0" xfId="0" applyAlignment="1" applyBorder="1" applyFont="1">
      <alignment vertical="center"/>
    </xf>
    <xf borderId="1" fillId="2" fontId="4" numFmtId="0" xfId="0" applyAlignment="1" applyBorder="1" applyFill="1" applyFont="1">
      <alignment horizontal="center" shrinkToFit="0" vertical="center" wrapText="1"/>
    </xf>
    <xf borderId="4" fillId="2" fontId="4" numFmtId="0" xfId="0" applyAlignment="1" applyBorder="1" applyFill="1" applyFont="1">
      <alignment horizontal="center" shrinkToFit="0" vertical="center" wrapText="1"/>
    </xf>
    <xf borderId="5" fillId="0" fontId="3" numFmtId="0" xfId="0" applyBorder="1" applyFont="1"/>
    <xf borderId="0" fillId="0" fontId="1" numFmtId="0" xfId="0" applyAlignment="1" applyFont="1">
      <alignment vertical="center"/>
    </xf>
    <xf borderId="1" fillId="2" fontId="4" numFmtId="0" xfId="0" applyAlignment="1" applyBorder="1" applyFill="1" applyFont="1">
      <alignment horizontal="center" readingOrder="0" shrinkToFit="0" vertical="center" wrapText="1"/>
    </xf>
    <xf borderId="4" fillId="2" fontId="2" numFmtId="0" xfId="0" applyAlignment="1" applyBorder="1" applyFill="1" applyFont="1">
      <alignment shrinkToFit="0" wrapText="1"/>
    </xf>
    <xf borderId="5" fillId="2" fontId="4" numFmtId="0" xfId="0" applyAlignment="1" applyBorder="1" applyFill="1" applyFont="1">
      <alignment horizontal="center" vertical="bottom"/>
    </xf>
    <xf borderId="5" fillId="0" fontId="1" numFmtId="3" xfId="0" applyAlignment="1" applyBorder="1" applyFont="1" applyNumberFormat="1">
      <alignment readingOrder="0" vertical="bottom"/>
    </xf>
    <xf borderId="5" fillId="3" fontId="4" numFmtId="3" xfId="0" applyAlignment="1" applyBorder="1" applyFill="1" applyFont="1" applyNumberFormat="1">
      <alignment horizontal="right" vertical="bottom"/>
    </xf>
    <xf borderId="5" fillId="3" fontId="4" numFmtId="3" xfId="0" applyAlignment="1" applyBorder="1" applyFill="1" applyFont="1" applyNumberFormat="1">
      <alignment horizontal="right" readingOrder="0" vertical="bottom"/>
    </xf>
    <xf borderId="5" fillId="2" fontId="2" numFmtId="0" xfId="0" applyAlignment="1" applyBorder="1" applyFill="1" applyFont="1">
      <alignment horizontal="center" vertical="bottom"/>
    </xf>
    <xf borderId="5" fillId="3" fontId="2" numFmtId="3" xfId="0" applyAlignment="1" applyBorder="1" applyFill="1" applyFont="1" applyNumberFormat="1">
      <alignment horizontal="right" vertical="bottom"/>
    </xf>
    <xf borderId="4" fillId="2" fontId="2" numFmtId="0" xfId="0" applyAlignment="1" applyBorder="1" applyFill="1" applyFont="1">
      <alignment vertical="bottom"/>
    </xf>
    <xf borderId="5" fillId="3" fontId="1" numFmtId="3" xfId="0" applyAlignment="1" applyBorder="1" applyFill="1" applyFont="1" applyNumberFormat="1">
      <alignment vertical="bottom"/>
    </xf>
    <xf borderId="5" fillId="2" fontId="2" numFmtId="3" xfId="0" applyAlignment="1" applyBorder="1" applyFill="1" applyFont="1" applyNumberFormat="1">
      <alignment horizontal="right" vertical="bottom"/>
    </xf>
    <xf borderId="0" fillId="0" fontId="4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25"/>
    <col customWidth="1" min="2" max="2" width="16.75"/>
  </cols>
  <sheetData>
    <row r="1">
      <c r="A1" s="1"/>
      <c r="B1" s="2" t="s">
        <v>0</v>
      </c>
      <c r="C1" s="3"/>
      <c r="D1" s="3"/>
      <c r="E1" s="3"/>
      <c r="F1" s="3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"/>
      <c r="B2" s="6" t="s">
        <v>1</v>
      </c>
      <c r="H2" s="7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1"/>
      <c r="B3" s="8" t="s">
        <v>2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1"/>
      <c r="B4" s="9" t="s">
        <v>3</v>
      </c>
      <c r="C4" s="10"/>
      <c r="D4" s="10"/>
      <c r="E4" s="10"/>
      <c r="F4" s="10"/>
      <c r="G4" s="10"/>
      <c r="H4" s="10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B5" s="11" t="s">
        <v>4</v>
      </c>
      <c r="I5" s="11"/>
      <c r="J5" s="11"/>
      <c r="K5" s="11"/>
      <c r="L5" s="11"/>
      <c r="M5" s="11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5"/>
      <c r="B6" s="12" t="s">
        <v>5</v>
      </c>
      <c r="C6" s="10"/>
      <c r="D6" s="10"/>
      <c r="E6" s="10"/>
      <c r="F6" s="10"/>
      <c r="G6" s="10"/>
      <c r="H6" s="10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13"/>
      <c r="B7" s="14" t="s">
        <v>6</v>
      </c>
      <c r="C7" s="15" t="s">
        <v>7</v>
      </c>
      <c r="D7" s="10"/>
      <c r="E7" s="10"/>
      <c r="F7" s="16"/>
      <c r="G7" s="14" t="s">
        <v>8</v>
      </c>
      <c r="H7" s="14" t="s">
        <v>9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>
      <c r="A8" s="13"/>
      <c r="B8" s="7"/>
      <c r="C8" s="15" t="s">
        <v>10</v>
      </c>
      <c r="D8" s="10"/>
      <c r="E8" s="16"/>
      <c r="F8" s="14" t="s">
        <v>11</v>
      </c>
      <c r="G8" s="7"/>
      <c r="H8" s="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>
      <c r="A9" s="13"/>
      <c r="B9" s="7"/>
      <c r="C9" s="18" t="s">
        <v>12</v>
      </c>
      <c r="D9" s="18" t="s">
        <v>13</v>
      </c>
      <c r="E9" s="14" t="s">
        <v>14</v>
      </c>
      <c r="F9" s="7"/>
      <c r="G9" s="7"/>
      <c r="H9" s="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>
      <c r="A10" s="13"/>
      <c r="B10" s="7"/>
      <c r="C10" s="7"/>
      <c r="D10" s="7"/>
      <c r="E10" s="7"/>
      <c r="F10" s="7"/>
      <c r="G10" s="7"/>
      <c r="H10" s="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>
      <c r="A11" s="13"/>
      <c r="B11" s="16"/>
      <c r="C11" s="16"/>
      <c r="D11" s="16"/>
      <c r="E11" s="16"/>
      <c r="F11" s="16"/>
      <c r="G11" s="16"/>
      <c r="H11" s="16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>
      <c r="A12" s="1"/>
      <c r="B12" s="19" t="s">
        <v>15</v>
      </c>
      <c r="C12" s="10"/>
      <c r="D12" s="10"/>
      <c r="E12" s="10"/>
      <c r="F12" s="10"/>
      <c r="G12" s="10"/>
      <c r="H12" s="16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1"/>
      <c r="B13" s="20" t="s">
        <v>16</v>
      </c>
      <c r="C13" s="21">
        <v>2.0</v>
      </c>
      <c r="D13" s="21">
        <v>0.0</v>
      </c>
      <c r="E13" s="22">
        <f t="shared" ref="E13:E17" si="1">C13+D13</f>
        <v>2</v>
      </c>
      <c r="F13" s="21">
        <v>1.0</v>
      </c>
      <c r="G13" s="21">
        <f t="shared" ref="G13:G16" si="2">H13-F13-E13</f>
        <v>0</v>
      </c>
      <c r="H13" s="23">
        <v>3.0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1"/>
      <c r="B14" s="20" t="s">
        <v>17</v>
      </c>
      <c r="C14" s="21">
        <v>316.0</v>
      </c>
      <c r="D14" s="21">
        <v>0.0</v>
      </c>
      <c r="E14" s="22">
        <f t="shared" si="1"/>
        <v>316</v>
      </c>
      <c r="F14" s="21">
        <v>8.0</v>
      </c>
      <c r="G14" s="21">
        <f t="shared" si="2"/>
        <v>0</v>
      </c>
      <c r="H14" s="23">
        <v>324.0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1"/>
      <c r="B15" s="20" t="s">
        <v>18</v>
      </c>
      <c r="C15" s="21">
        <v>42.0</v>
      </c>
      <c r="D15" s="21">
        <v>0.0</v>
      </c>
      <c r="E15" s="22">
        <f t="shared" si="1"/>
        <v>42</v>
      </c>
      <c r="F15" s="21">
        <v>0.0</v>
      </c>
      <c r="G15" s="21">
        <f t="shared" si="2"/>
        <v>0</v>
      </c>
      <c r="H15" s="23">
        <v>42.0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1"/>
      <c r="B16" s="20" t="s">
        <v>19</v>
      </c>
      <c r="C16" s="21">
        <v>231.0</v>
      </c>
      <c r="D16" s="21">
        <v>0.0</v>
      </c>
      <c r="E16" s="22">
        <f t="shared" si="1"/>
        <v>231</v>
      </c>
      <c r="F16" s="21">
        <v>1.0</v>
      </c>
      <c r="G16" s="21">
        <f t="shared" si="2"/>
        <v>1</v>
      </c>
      <c r="H16" s="23">
        <v>233.0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1"/>
      <c r="B17" s="24" t="s">
        <v>20</v>
      </c>
      <c r="C17" s="25">
        <f t="shared" ref="C17:D17" si="3">SUM(C13:C16)</f>
        <v>591</v>
      </c>
      <c r="D17" s="25">
        <f t="shared" si="3"/>
        <v>0</v>
      </c>
      <c r="E17" s="25">
        <f t="shared" si="1"/>
        <v>591</v>
      </c>
      <c r="F17" s="25">
        <f t="shared" ref="F17:H17" si="4">SUM(F13:F16)</f>
        <v>10</v>
      </c>
      <c r="G17" s="25">
        <f t="shared" si="4"/>
        <v>1</v>
      </c>
      <c r="H17" s="25">
        <f t="shared" si="4"/>
        <v>602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1"/>
      <c r="B18" s="26" t="s">
        <v>21</v>
      </c>
      <c r="C18" s="10"/>
      <c r="D18" s="10"/>
      <c r="E18" s="10"/>
      <c r="F18" s="10"/>
      <c r="G18" s="10"/>
      <c r="H18" s="1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1"/>
      <c r="B19" s="20" t="s">
        <v>22</v>
      </c>
      <c r="C19" s="21">
        <v>1.0</v>
      </c>
      <c r="D19" s="21">
        <v>0.0</v>
      </c>
      <c r="E19" s="22">
        <f t="shared" ref="E19:E25" si="5">C19+D19</f>
        <v>1</v>
      </c>
      <c r="F19" s="27"/>
      <c r="G19" s="21">
        <f t="shared" ref="G19:G24" si="6">H19-F19-E19</f>
        <v>0</v>
      </c>
      <c r="H19" s="23">
        <v>1.0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1"/>
      <c r="B20" s="20" t="s">
        <v>23</v>
      </c>
      <c r="C20" s="21">
        <v>924.0</v>
      </c>
      <c r="D20" s="21">
        <v>0.0</v>
      </c>
      <c r="E20" s="22">
        <f t="shared" si="5"/>
        <v>924</v>
      </c>
      <c r="F20" s="27"/>
      <c r="G20" s="21">
        <f t="shared" si="6"/>
        <v>76</v>
      </c>
      <c r="H20" s="23">
        <v>1000.0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1"/>
      <c r="B21" s="20" t="s">
        <v>24</v>
      </c>
      <c r="C21" s="21">
        <v>578.0</v>
      </c>
      <c r="D21" s="21">
        <v>0.0</v>
      </c>
      <c r="E21" s="22">
        <f t="shared" si="5"/>
        <v>578</v>
      </c>
      <c r="F21" s="27"/>
      <c r="G21" s="21">
        <f t="shared" si="6"/>
        <v>12</v>
      </c>
      <c r="H21" s="23">
        <v>590.0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1"/>
      <c r="B22" s="20" t="s">
        <v>25</v>
      </c>
      <c r="C22" s="21">
        <v>52.0</v>
      </c>
      <c r="D22" s="21">
        <v>0.0</v>
      </c>
      <c r="E22" s="22">
        <f t="shared" si="5"/>
        <v>52</v>
      </c>
      <c r="F22" s="27"/>
      <c r="G22" s="21">
        <f t="shared" si="6"/>
        <v>4</v>
      </c>
      <c r="H22" s="23">
        <v>56.0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1"/>
      <c r="B23" s="20" t="s">
        <v>26</v>
      </c>
      <c r="C23" s="21">
        <v>494.0</v>
      </c>
      <c r="D23" s="21">
        <v>0.0</v>
      </c>
      <c r="E23" s="22">
        <f t="shared" si="5"/>
        <v>494</v>
      </c>
      <c r="F23" s="27"/>
      <c r="G23" s="21">
        <f t="shared" si="6"/>
        <v>35</v>
      </c>
      <c r="H23" s="23">
        <v>529.0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1"/>
      <c r="B24" s="20" t="s">
        <v>27</v>
      </c>
      <c r="C24" s="21">
        <v>81.0</v>
      </c>
      <c r="D24" s="21">
        <v>0.0</v>
      </c>
      <c r="E24" s="22">
        <f t="shared" si="5"/>
        <v>81</v>
      </c>
      <c r="F24" s="27"/>
      <c r="G24" s="21">
        <f t="shared" si="6"/>
        <v>40</v>
      </c>
      <c r="H24" s="23">
        <v>121.0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1"/>
      <c r="B25" s="24" t="s">
        <v>28</v>
      </c>
      <c r="C25" s="25">
        <f t="shared" ref="C25:D25" si="7">SUM(C19:C24)</f>
        <v>2130</v>
      </c>
      <c r="D25" s="25">
        <f t="shared" si="7"/>
        <v>0</v>
      </c>
      <c r="E25" s="25">
        <f t="shared" si="5"/>
        <v>2130</v>
      </c>
      <c r="F25" s="27"/>
      <c r="G25" s="25">
        <f t="shared" ref="G25:H25" si="8">SUM(G19:G24)</f>
        <v>167</v>
      </c>
      <c r="H25" s="25">
        <f t="shared" si="8"/>
        <v>2297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1"/>
      <c r="B26" s="24" t="s">
        <v>29</v>
      </c>
      <c r="C26" s="28">
        <f t="shared" ref="C26:H26" si="9">C17+C25</f>
        <v>2721</v>
      </c>
      <c r="D26" s="28">
        <f t="shared" si="9"/>
        <v>0</v>
      </c>
      <c r="E26" s="28">
        <f t="shared" si="9"/>
        <v>2721</v>
      </c>
      <c r="F26" s="28">
        <f t="shared" si="9"/>
        <v>10</v>
      </c>
      <c r="G26" s="28">
        <f t="shared" si="9"/>
        <v>168</v>
      </c>
      <c r="H26" s="28">
        <f t="shared" si="9"/>
        <v>2899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5"/>
      <c r="B28" s="29" t="s">
        <v>30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7">
    <mergeCell ref="C7:F7"/>
    <mergeCell ref="G7:G11"/>
    <mergeCell ref="C8:E8"/>
    <mergeCell ref="F8:F11"/>
    <mergeCell ref="C9:C11"/>
    <mergeCell ref="D9:D11"/>
    <mergeCell ref="E9:E11"/>
    <mergeCell ref="H7:H11"/>
    <mergeCell ref="B12:H12"/>
    <mergeCell ref="B18:H18"/>
    <mergeCell ref="B1:H1"/>
    <mergeCell ref="B2:H2"/>
    <mergeCell ref="B3:H3"/>
    <mergeCell ref="B4:H4"/>
    <mergeCell ref="B5:H5"/>
    <mergeCell ref="B6:H6"/>
    <mergeCell ref="B7:B11"/>
  </mergeCells>
  <dataValidations>
    <dataValidation type="decimal" operator="greaterThanOrEqual" allowBlank="1" showErrorMessage="1" sqref="B13:H17 B18 B19:H24">
      <formula1>0.0</formula1>
    </dataValidation>
  </dataValidation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