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<sst xmlns="http://schemas.openxmlformats.org/spreadsheetml/2006/main" count="31" uniqueCount="31">
  <si>
    <t>PODER JUDICIÁRIO</t>
  </si>
  <si>
    <t>TRIBUNAL REGIONAL DO TRABALHO DA 15ª REGIÃO</t>
  </si>
  <si>
    <t>UNIDADE: SECRETARIA DE GESTÃO DE PESSOAS</t>
  </si>
  <si>
    <t>Data de referência: 30/04/2025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</si>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</sst>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6">
    <border/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vertical="bottom"/>
    </xf>
    <xf borderId="0" fillId="2" fontId="2" numFmtId="0" xfId="0" applyAlignment="1" applyFont="1">
      <alignment readingOrder="0" shrinkToFit="0" vertical="bottom" wrapText="0"/>
    </xf>
    <xf borderId="1" fillId="0" fontId="3" numFmtId="0" xfId="0" applyBorder="1" applyFont="1"/>
    <xf borderId="0" fillId="2" fontId="2" numFmtId="0" xfId="0" applyAlignment="1" applyFont="1">
      <alignment readingOrder="0" vertical="bottom"/>
    </xf>
    <xf borderId="4" fillId="2" fontId="2" numFmtId="0" xfId="0" applyAlignment="1" applyBorder="1" applyFont="1">
      <alignment readingOrder="0" vertical="bottom"/>
    </xf>
    <xf borderId="4" fillId="0" fontId="3" numFmtId="0" xfId="0" applyBorder="1" applyFont="1"/>
    <xf borderId="0" fillId="0" fontId="2" numFmtId="0" xfId="0" applyAlignment="1" applyFont="1">
      <alignment horizontal="center" vertical="bottom"/>
    </xf>
    <xf borderId="4" fillId="0" fontId="2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vertical="center"/>
    </xf>
    <xf borderId="1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0" fillId="0" fontId="1" numFmtId="0" xfId="0" applyAlignment="1" applyFont="1">
      <alignment vertical="center"/>
    </xf>
    <xf borderId="1" fillId="2" fontId="4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shrinkToFit="0" wrapText="1"/>
    </xf>
    <xf borderId="5" fillId="2" fontId="4" numFmtId="0" xfId="0" applyAlignment="1" applyBorder="1" applyFont="1">
      <alignment horizontal="center" vertical="bottom"/>
    </xf>
    <xf borderId="5" fillId="0" fontId="1" numFmtId="3" xfId="0" applyAlignment="1" applyBorder="1" applyFont="1" applyNumberFormat="1">
      <alignment readingOrder="0" vertical="bottom"/>
    </xf>
    <xf borderId="5" fillId="0" fontId="1" numFmtId="3" xfId="0" applyAlignment="1" applyBorder="1" applyFont="1" applyNumberFormat="1">
      <alignment vertical="bottom"/>
    </xf>
    <xf borderId="5" fillId="3" fontId="4" numFmtId="3" xfId="0" applyAlignment="1" applyBorder="1" applyFill="1" applyFont="1" applyNumberFormat="1">
      <alignment horizontal="right" vertical="bottom"/>
    </xf>
    <xf borderId="0" fillId="0" fontId="1" numFmtId="0" xfId="0" applyAlignment="1" applyFont="1">
      <alignment readingOrder="0" vertical="bottom"/>
    </xf>
    <xf borderId="5" fillId="2" fontId="2" numFmtId="0" xfId="0" applyAlignment="1" applyBorder="1" applyFont="1">
      <alignment horizontal="center" vertical="bottom"/>
    </xf>
    <xf borderId="5" fillId="3" fontId="2" numFmtId="3" xfId="0" applyAlignment="1" applyBorder="1" applyFont="1" applyNumberFormat="1">
      <alignment horizontal="right" vertical="bottom"/>
    </xf>
    <xf borderId="4" fillId="2" fontId="2" numFmtId="0" xfId="0" applyAlignment="1" applyBorder="1" applyFont="1">
      <alignment vertical="bottom"/>
    </xf>
    <xf borderId="5" fillId="3" fontId="1" numFmtId="3" xfId="0" applyAlignment="1" applyBorder="1" applyFont="1" applyNumberFormat="1">
      <alignment vertical="bottom"/>
    </xf>
    <xf borderId="5" fillId="2" fontId="2" numFmtId="3" xfId="0" applyAlignment="1" applyBorder="1" applyFont="1" applyNumberFormat="1">
      <alignment horizontal="right" vertical="bottom"/>
    </xf>
    <xf borderId="5" fillId="2" fontId="1" numFmtId="3" xfId="0" applyAlignment="1" applyBorder="1" applyFont="1" applyNumberFormat="1">
      <alignment vertical="bottom"/>
    </xf>
    <xf borderId="0" fillId="0" fontId="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16.75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6" t="s">
        <v>1</v>
      </c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"/>
      <c r="B3" s="8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"/>
      <c r="B4" s="9" t="s">
        <v>3</v>
      </c>
      <c r="C4" s="10"/>
      <c r="D4" s="10"/>
      <c r="E4" s="10"/>
      <c r="F4" s="10"/>
      <c r="G4" s="10"/>
      <c r="H4" s="10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B5" s="11" t="s">
        <v>4</v>
      </c>
      <c r="I5" s="11"/>
      <c r="J5" s="11"/>
      <c r="K5" s="11"/>
      <c r="L5" s="11"/>
      <c r="M5" s="11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2" t="s">
        <v>5</v>
      </c>
      <c r="C6" s="10"/>
      <c r="D6" s="10"/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3"/>
      <c r="B7" s="14" t="s">
        <v>6</v>
      </c>
      <c r="C7" s="15" t="s">
        <v>7</v>
      </c>
      <c r="D7" s="10"/>
      <c r="E7" s="10"/>
      <c r="F7" s="16"/>
      <c r="G7" s="14" t="s">
        <v>8</v>
      </c>
      <c r="H7" s="14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>
      <c r="A8" s="13"/>
      <c r="B8" s="7"/>
      <c r="C8" s="15" t="s">
        <v>10</v>
      </c>
      <c r="D8" s="10"/>
      <c r="E8" s="16"/>
      <c r="F8" s="14" t="s">
        <v>11</v>
      </c>
      <c r="G8" s="7"/>
      <c r="H8" s="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>
      <c r="A9" s="13"/>
      <c r="B9" s="7"/>
      <c r="C9" s="18" t="s">
        <v>12</v>
      </c>
      <c r="D9" s="18" t="s">
        <v>13</v>
      </c>
      <c r="E9" s="14" t="s">
        <v>14</v>
      </c>
      <c r="F9" s="7"/>
      <c r="G9" s="7"/>
      <c r="H9" s="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3"/>
      <c r="B10" s="7"/>
      <c r="C10" s="7"/>
      <c r="D10" s="7"/>
      <c r="E10" s="7"/>
      <c r="F10" s="7"/>
      <c r="G10" s="7"/>
      <c r="H10" s="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3"/>
      <c r="B11" s="16"/>
      <c r="C11" s="16"/>
      <c r="D11" s="16"/>
      <c r="E11" s="16"/>
      <c r="F11" s="16"/>
      <c r="G11" s="16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"/>
      <c r="B12" s="19" t="s">
        <v>15</v>
      </c>
      <c r="C12" s="10"/>
      <c r="D12" s="10"/>
      <c r="E12" s="10"/>
      <c r="F12" s="10"/>
      <c r="G12" s="10"/>
      <c r="H12" s="1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"/>
      <c r="B13" s="20" t="s">
        <v>16</v>
      </c>
      <c r="C13" s="21">
        <v>2.0</v>
      </c>
      <c r="D13" s="22"/>
      <c r="E13" s="23">
        <f t="shared" ref="E13:E17" si="1">C13+D13</f>
        <v>2</v>
      </c>
      <c r="F13" s="21">
        <v>1.0</v>
      </c>
      <c r="G13" s="22">
        <v>0.0</v>
      </c>
      <c r="H13" s="23">
        <f t="shared" ref="H13:H17" si="2">E13+F13+G13</f>
        <v>3</v>
      </c>
      <c r="I13" s="5"/>
      <c r="J13" s="2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"/>
      <c r="B14" s="20" t="s">
        <v>17</v>
      </c>
      <c r="C14" s="21">
        <v>282.0</v>
      </c>
      <c r="D14" s="22"/>
      <c r="E14" s="23">
        <f t="shared" si="1"/>
        <v>282</v>
      </c>
      <c r="F14" s="21">
        <v>8.0</v>
      </c>
      <c r="G14" s="22">
        <v>3.0</v>
      </c>
      <c r="H14" s="23">
        <f t="shared" si="2"/>
        <v>293</v>
      </c>
      <c r="I14" s="5"/>
      <c r="J14" s="2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"/>
      <c r="B15" s="20" t="s">
        <v>18</v>
      </c>
      <c r="C15" s="21">
        <v>43.0</v>
      </c>
      <c r="D15" s="22"/>
      <c r="E15" s="23">
        <f t="shared" si="1"/>
        <v>43</v>
      </c>
      <c r="F15" s="22"/>
      <c r="G15" s="22">
        <v>0.0</v>
      </c>
      <c r="H15" s="23">
        <f t="shared" si="2"/>
        <v>43</v>
      </c>
      <c r="I15" s="5"/>
      <c r="J15" s="2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"/>
      <c r="B16" s="20" t="s">
        <v>19</v>
      </c>
      <c r="C16" s="21">
        <v>201.0</v>
      </c>
      <c r="D16" s="22"/>
      <c r="E16" s="23">
        <f t="shared" si="1"/>
        <v>201</v>
      </c>
      <c r="F16" s="22"/>
      <c r="G16" s="22">
        <v>1.0</v>
      </c>
      <c r="H16" s="23">
        <f t="shared" si="2"/>
        <v>202</v>
      </c>
      <c r="I16" s="5"/>
      <c r="J16" s="2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"/>
      <c r="B17" s="25" t="s">
        <v>20</v>
      </c>
      <c r="C17" s="26">
        <f t="shared" ref="C17:D17" si="3">SUM(C13:C16)</f>
        <v>528</v>
      </c>
      <c r="D17" s="26">
        <f t="shared" si="3"/>
        <v>0</v>
      </c>
      <c r="E17" s="26">
        <f t="shared" si="1"/>
        <v>528</v>
      </c>
      <c r="F17" s="26">
        <f t="shared" ref="F17:G17" si="4">SUM(F13:F16)</f>
        <v>9</v>
      </c>
      <c r="G17" s="26">
        <f t="shared" si="4"/>
        <v>4</v>
      </c>
      <c r="H17" s="23">
        <f t="shared" si="2"/>
        <v>541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"/>
      <c r="B18" s="27" t="s">
        <v>21</v>
      </c>
      <c r="C18" s="10"/>
      <c r="D18" s="10"/>
      <c r="E18" s="10"/>
      <c r="F18" s="10"/>
      <c r="G18" s="10"/>
      <c r="H18" s="1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"/>
      <c r="B19" s="20" t="s">
        <v>22</v>
      </c>
      <c r="C19" s="22"/>
      <c r="D19" s="22"/>
      <c r="E19" s="23">
        <f t="shared" ref="E19:E25" si="5">C19+D19</f>
        <v>0</v>
      </c>
      <c r="F19" s="28"/>
      <c r="G19" s="22"/>
      <c r="H19" s="23">
        <f t="shared" ref="H19:H25" si="6">E19+G19</f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"/>
      <c r="B20" s="20" t="s">
        <v>23</v>
      </c>
      <c r="C20" s="21">
        <v>965.0</v>
      </c>
      <c r="D20" s="22"/>
      <c r="E20" s="23">
        <f t="shared" si="5"/>
        <v>965</v>
      </c>
      <c r="F20" s="28"/>
      <c r="G20" s="22">
        <v>33.0</v>
      </c>
      <c r="H20" s="23">
        <f t="shared" si="6"/>
        <v>998</v>
      </c>
      <c r="I20" s="5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"/>
      <c r="B21" s="20" t="s">
        <v>24</v>
      </c>
      <c r="C21" s="21">
        <v>537.0</v>
      </c>
      <c r="D21" s="22"/>
      <c r="E21" s="23">
        <f t="shared" si="5"/>
        <v>537</v>
      </c>
      <c r="F21" s="28"/>
      <c r="G21" s="22">
        <v>10.0</v>
      </c>
      <c r="H21" s="23">
        <f t="shared" si="6"/>
        <v>547</v>
      </c>
      <c r="I21" s="5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"/>
      <c r="B22" s="20" t="s">
        <v>25</v>
      </c>
      <c r="C22" s="21">
        <v>53.0</v>
      </c>
      <c r="D22" s="22"/>
      <c r="E22" s="23">
        <f t="shared" si="5"/>
        <v>53</v>
      </c>
      <c r="F22" s="28"/>
      <c r="G22" s="22">
        <v>2.0</v>
      </c>
      <c r="H22" s="23">
        <f t="shared" si="6"/>
        <v>55</v>
      </c>
      <c r="I22" s="5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"/>
      <c r="B23" s="20" t="s">
        <v>26</v>
      </c>
      <c r="C23" s="21">
        <v>496.0</v>
      </c>
      <c r="D23" s="22"/>
      <c r="E23" s="23">
        <f t="shared" si="5"/>
        <v>496</v>
      </c>
      <c r="F23" s="28"/>
      <c r="G23" s="22">
        <v>49.0</v>
      </c>
      <c r="H23" s="23">
        <f t="shared" si="6"/>
        <v>545</v>
      </c>
      <c r="I23" s="5"/>
      <c r="J23" s="2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"/>
      <c r="B24" s="20" t="s">
        <v>27</v>
      </c>
      <c r="C24" s="21">
        <v>104.0</v>
      </c>
      <c r="D24" s="22"/>
      <c r="E24" s="23">
        <f t="shared" si="5"/>
        <v>104</v>
      </c>
      <c r="F24" s="28"/>
      <c r="G24" s="22">
        <v>38.0</v>
      </c>
      <c r="H24" s="23">
        <f t="shared" si="6"/>
        <v>142</v>
      </c>
      <c r="I24" s="5"/>
      <c r="J24" s="2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25" t="s">
        <v>28</v>
      </c>
      <c r="C25" s="26">
        <f t="shared" ref="C25:D25" si="7">SUM(C19:C24)</f>
        <v>2155</v>
      </c>
      <c r="D25" s="26">
        <f t="shared" si="7"/>
        <v>0</v>
      </c>
      <c r="E25" s="26">
        <f t="shared" si="5"/>
        <v>2155</v>
      </c>
      <c r="F25" s="28"/>
      <c r="G25" s="26">
        <f>SUM(G19:G24)</f>
        <v>132</v>
      </c>
      <c r="H25" s="23">
        <f t="shared" si="6"/>
        <v>2287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"/>
      <c r="B26" s="25" t="s">
        <v>29</v>
      </c>
      <c r="C26" s="29">
        <f t="shared" ref="C26:E26" si="8">C17+C25</f>
        <v>2683</v>
      </c>
      <c r="D26" s="29">
        <f t="shared" si="8"/>
        <v>0</v>
      </c>
      <c r="E26" s="29">
        <f t="shared" si="8"/>
        <v>2683</v>
      </c>
      <c r="F26" s="30"/>
      <c r="G26" s="29">
        <f t="shared" ref="G26:H26" si="9">G17+G25</f>
        <v>136</v>
      </c>
      <c r="H26" s="29">
        <f t="shared" si="9"/>
        <v>2828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31" t="s">
        <v>30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C7:F7"/>
    <mergeCell ref="G7:G11"/>
    <mergeCell ref="C8:E8"/>
    <mergeCell ref="F8:F11"/>
    <mergeCell ref="C9:C11"/>
    <mergeCell ref="D9:D11"/>
    <mergeCell ref="E9:E11"/>
    <mergeCell ref="H7:H11"/>
    <mergeCell ref="B12:H12"/>
    <mergeCell ref="B18:H18"/>
    <mergeCell ref="B1:H1"/>
    <mergeCell ref="B2:H2"/>
    <mergeCell ref="B3:H3"/>
    <mergeCell ref="B4:H4"/>
    <mergeCell ref="B5:H5"/>
    <mergeCell ref="B6:H6"/>
    <mergeCell ref="B7:B11"/>
  </mergeCells>
  <dataValidations>
    <dataValidation type="decimal" operator="greaterThanOrEqual" allowBlank="1" showErrorMessage="1" sqref="B13:H17 B18 B19:H24 H25">
      <formula1>0.0</formula1>
    </dataValidation>
  </dataValidation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