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Página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<sst xmlns="http://schemas.openxmlformats.org/spreadsheetml/2006/main" count="31" uniqueCount="31">
  <si>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PODER JUDICIÁRIO</t>
  </si>
  <si>
    <t>TRIBUNAL REGIONAL DO TRABALHO DA 15ª REGIÃO</t>
  </si>
  <si>
    <t>UNIDADE: SECRETARIA DE GESTÃO DE PESSOAS</t>
  </si>
  <si>
    <t>Data de referência: 30/04/2024</t>
  </si>
  <si>
    <t xml:space="preserve"> RESOLUÇÃO 102 CNJ - ANEXO IV- QUANTITATIVO DE CARGOS E FUNÇÕES</t>
  </si>
  <si>
    <t>b) cargos em comissão e funções de confiança do quadro de pessoal do órgão.</t>
  </si>
  <si>
    <t>Denominação/Nível</t>
  </si>
  <si>
    <t>Ocupados</t>
  </si>
  <si>
    <t>Vagos</t>
  </si>
  <si>
    <t>Total</t>
  </si>
  <si>
    <t>Com Vínculo Efetivo</t>
  </si>
  <si>
    <t>Sem Vínculo Efetivo</t>
  </si>
  <si>
    <t>Optante
Remuneração
Cargo Efetivo</t>
  </si>
  <si>
    <t>Remuneração
Integral
Cargo/Função</t>
  </si>
  <si>
    <t>Subtotal</t>
  </si>
  <si>
    <t>Cargos em comissão</t>
  </si>
  <si>
    <t>CJ-04</t>
  </si>
  <si>
    <t>CJ-03</t>
  </si>
  <si>
    <t>CJ-02</t>
  </si>
  <si>
    <t>CJ-01</t>
  </si>
  <si>
    <t>Total cargos</t>
  </si>
  <si>
    <t>Funções de Confiança</t>
  </si>
  <si>
    <t>FC-06</t>
  </si>
  <si>
    <t>FC-05</t>
  </si>
  <si>
    <t>FC-04</t>
  </si>
  <si>
    <t xml:space="preserve">FC-03 </t>
  </si>
  <si>
    <t>FC-02</t>
  </si>
  <si>
    <t>FC-01</t>
  </si>
  <si>
    <t>Total funções</t>
  </si>
  <si>
    <t>TOTAL</t>
  </si>
  <si>
    <t>Observação: Os tribunais de justiça e de justiça militar  deverão adaptar este anexo às respectivas estruturas de cargos e funções.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</si>
</sst>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"/>
      <color rgb="FF000000"/>
      <name val="Arial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A5A5A5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2" borderId="2" xfId="0" applyFont="1" applyFill="1" applyBorder="1" applyAlignment="1">
      <alignment/>
    </xf>
    <xf numFmtId="0" fontId="1" fillId="0" borderId="3" xfId="0" applyFont="1" applyBorder="1"/>
    <xf numFmtId="0" fontId="1" fillId="0" borderId="4" xfId="0" applyFont="1" applyBorder="1"/>
    <xf numFmtId="0" fontId="2" fillId="0" borderId="0" xfId="0" applyFont="1" applyAlignment="1">
      <alignment/>
    </xf>
    <xf numFmtId="0" fontId="3" fillId="2" borderId="5" xfId="0" applyFont="1" applyBorder="1" applyAlignment="1">
      <alignment/>
    </xf>
    <xf numFmtId="0" fontId="1" fillId="0" borderId="1" xfId="0" applyFont="1" applyBorder="1"/>
    <xf numFmtId="0" fontId="3" fillId="2" borderId="5" xfId="0" applyFont="1" applyBorder="1" applyAlignment="1">
      <alignment/>
    </xf>
    <xf numFmtId="0" fontId="3" fillId="2" borderId="6" xfId="0" applyFont="1" applyBorder="1" applyAlignment="1">
      <alignment/>
    </xf>
    <xf numFmtId="0" fontId="1" fillId="0" borderId="7" xfId="0" applyFont="1" applyBorder="1"/>
    <xf numFmtId="0" fontId="1" fillId="0" borderId="8" xfId="0" applyFont="1" applyBorder="1"/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/>
    </xf>
    <xf numFmtId="0" fontId="2" fillId="0" borderId="1" xfId="0" applyFont="1" applyBorder="1" applyAlignment="1">
      <alignment vertical="center"/>
    </xf>
    <xf numFmtId="0" fontId="4" fillId="2" borderId="1" xfId="0" applyFont="1" applyBorder="1" applyAlignment="1">
      <alignment horizontal="center" vertical="center" wrapText="1"/>
    </xf>
    <xf numFmtId="0" fontId="4" fillId="2" borderId="7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2" borderId="1" xfId="0" applyFont="1" applyBorder="1" applyAlignment="1">
      <alignment horizontal="center" vertical="center" wrapText="1"/>
    </xf>
    <xf numFmtId="0" fontId="3" fillId="2" borderId="7" xfId="0" applyFont="1" applyBorder="1" applyAlignment="1">
      <alignment wrapText="1"/>
    </xf>
    <xf numFmtId="0" fontId="4" fillId="2" borderId="8" xfId="0" applyFont="1" applyBorder="1" applyAlignment="1">
      <alignment horizontal="center"/>
    </xf>
    <xf numFmtId="3" fontId="2" fillId="0" borderId="8" xfId="0" applyNumberFormat="1" applyFont="1" applyBorder="1" applyAlignment="1">
      <alignment/>
    </xf>
    <xf numFmtId="3" fontId="4" fillId="3" borderId="8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3" fillId="2" borderId="8" xfId="0" applyFont="1" applyBorder="1" applyAlignment="1">
      <alignment horizontal="center"/>
    </xf>
    <xf numFmtId="3" fontId="3" fillId="3" borderId="8" xfId="0" applyNumberFormat="1" applyFont="1" applyBorder="1" applyAlignment="1">
      <alignment horizontal="right"/>
    </xf>
    <xf numFmtId="0" fontId="3" fillId="2" borderId="7" xfId="0" applyFont="1" applyBorder="1" applyAlignment="1">
      <alignment/>
    </xf>
    <xf numFmtId="3" fontId="2" fillId="3" borderId="8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3" fillId="2" borderId="8" xfId="0" applyNumberFormat="1" applyFont="1" applyBorder="1" applyAlignment="1">
      <alignment horizontal="right"/>
    </xf>
    <xf numFmtId="3" fontId="2" fillId="2" borderId="8" xfId="0" applyNumberFormat="1" applyFont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dimension ref="A1:Z1000"/>
  <sheetViews>
    <sheetView tabSelected="1" workbookViewId="0" topLeftCell="A1"/>
  </sheetViews>
  <sheetFormatPr defaultColWidth="12.57421875" defaultRowHeight="15.75" customHeight="1"/>
  <cols>
    <col min="1" max="1" width="3.28125" style="0" customWidth="1"/>
    <col min="2" max="2" width="16.7109375" style="0" customWidth="1"/>
  </cols>
  <sheetData>
    <row r="1" spans="1:26" ht="15.75">
      <c r="A1" s="1"/>
      <c r="B1" s="2" t="s">
        <v>0</v>
      </c>
      <c r="C1" s="3"/>
      <c r="D1" s="3"/>
      <c r="E1" s="3"/>
      <c r="F1" s="3"/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.75">
      <c r="A2" s="1"/>
      <c r="B2" s="6" t="s">
        <v>1</v>
      </c>
      <c r="H2" s="7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5.75">
      <c r="A3" s="1"/>
      <c r="B3" s="8" t="s">
        <v>2</v>
      </c>
      <c r="H3" s="7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>
      <c r="A4" s="1"/>
      <c r="B4" s="9" t="s">
        <v>3</v>
      </c>
      <c r="C4" s="10"/>
      <c r="D4" s="10"/>
      <c r="E4" s="10"/>
      <c r="F4" s="10"/>
      <c r="G4" s="10"/>
      <c r="H4" s="11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2:26" ht="15.75">
      <c r="B5" s="12" t="s">
        <v>4</v>
      </c>
      <c r="I5" s="12"/>
      <c r="J5" s="12"/>
      <c r="K5" s="12"/>
      <c r="L5" s="12"/>
      <c r="M5" s="12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>
      <c r="A6" s="5"/>
      <c r="B6" s="13" t="s">
        <v>5</v>
      </c>
      <c r="C6" s="10"/>
      <c r="D6" s="10"/>
      <c r="E6" s="10"/>
      <c r="F6" s="10"/>
      <c r="G6" s="10"/>
      <c r="H6" s="10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>
      <c r="A7" s="14"/>
      <c r="B7" s="15" t="s">
        <v>6</v>
      </c>
      <c r="C7" s="16" t="s">
        <v>7</v>
      </c>
      <c r="D7" s="10"/>
      <c r="E7" s="10"/>
      <c r="F7" s="11"/>
      <c r="G7" s="15" t="s">
        <v>8</v>
      </c>
      <c r="H7" s="15" t="s">
        <v>9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5.75">
      <c r="A8" s="14"/>
      <c r="B8" s="7"/>
      <c r="C8" s="16" t="s">
        <v>10</v>
      </c>
      <c r="D8" s="10"/>
      <c r="E8" s="11"/>
      <c r="F8" s="15" t="s">
        <v>11</v>
      </c>
      <c r="G8" s="7"/>
      <c r="H8" s="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5.75">
      <c r="A9" s="14"/>
      <c r="B9" s="7"/>
      <c r="C9" s="18" t="s">
        <v>12</v>
      </c>
      <c r="D9" s="18" t="s">
        <v>13</v>
      </c>
      <c r="E9" s="15" t="s">
        <v>14</v>
      </c>
      <c r="F9" s="7"/>
      <c r="G9" s="7"/>
      <c r="H9" s="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5.75">
      <c r="A10" s="14"/>
      <c r="B10" s="7"/>
      <c r="C10" s="7"/>
      <c r="D10" s="7"/>
      <c r="E10" s="7"/>
      <c r="F10" s="7"/>
      <c r="G10" s="7"/>
      <c r="H10" s="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5.75">
      <c r="A11" s="14"/>
      <c r="B11" s="11"/>
      <c r="C11" s="11"/>
      <c r="D11" s="11"/>
      <c r="E11" s="11"/>
      <c r="F11" s="11"/>
      <c r="G11" s="11"/>
      <c r="H11" s="11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5.75">
      <c r="A12" s="1"/>
      <c r="B12" s="19" t="s">
        <v>15</v>
      </c>
      <c r="C12" s="10"/>
      <c r="D12" s="10"/>
      <c r="E12" s="10"/>
      <c r="F12" s="10"/>
      <c r="G12" s="10"/>
      <c r="H12" s="11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>
      <c r="A13" s="1"/>
      <c r="B13" s="20" t="s">
        <v>16</v>
      </c>
      <c r="C13" s="21">
        <v>2</v>
      </c>
      <c r="D13" s="21">
        <v>0</v>
      </c>
      <c r="E13" s="22">
        <f aca="true" t="shared" si="0" ref="E13:E17">C13+D13</f>
        <v>2</v>
      </c>
      <c r="F13" s="21">
        <v>1</v>
      </c>
      <c r="G13" s="21">
        <v>0</v>
      </c>
      <c r="H13" s="22">
        <f aca="true" t="shared" si="1" ref="H13:H17">E13+F13+G13</f>
        <v>3</v>
      </c>
      <c r="I13" s="5"/>
      <c r="J13" s="23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>
      <c r="A14" s="1"/>
      <c r="B14" s="20" t="s">
        <v>17</v>
      </c>
      <c r="C14" s="21">
        <v>285</v>
      </c>
      <c r="D14" s="21">
        <v>0</v>
      </c>
      <c r="E14" s="22">
        <f t="shared" si="0"/>
        <v>285</v>
      </c>
      <c r="F14" s="21">
        <v>8</v>
      </c>
      <c r="G14" s="21">
        <v>0</v>
      </c>
      <c r="H14" s="22">
        <f t="shared" si="1"/>
        <v>293</v>
      </c>
      <c r="I14" s="5"/>
      <c r="J14" s="23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>
      <c r="A15" s="1"/>
      <c r="B15" s="20" t="s">
        <v>18</v>
      </c>
      <c r="C15" s="21">
        <v>43</v>
      </c>
      <c r="D15" s="21">
        <v>0</v>
      </c>
      <c r="E15" s="22">
        <f t="shared" si="0"/>
        <v>43</v>
      </c>
      <c r="F15" s="21">
        <v>0</v>
      </c>
      <c r="G15" s="21">
        <v>0</v>
      </c>
      <c r="H15" s="22">
        <f t="shared" si="1"/>
        <v>43</v>
      </c>
      <c r="I15" s="5"/>
      <c r="J15" s="23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>
      <c r="A16" s="1"/>
      <c r="B16" s="20" t="s">
        <v>19</v>
      </c>
      <c r="C16" s="21">
        <v>200</v>
      </c>
      <c r="D16" s="21">
        <v>0</v>
      </c>
      <c r="E16" s="22">
        <f t="shared" si="0"/>
        <v>200</v>
      </c>
      <c r="F16" s="21">
        <v>0</v>
      </c>
      <c r="G16" s="21">
        <v>2</v>
      </c>
      <c r="H16" s="22">
        <f t="shared" si="1"/>
        <v>202</v>
      </c>
      <c r="I16" s="5"/>
      <c r="J16" s="23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>
      <c r="A17" s="1"/>
      <c r="B17" s="24" t="s">
        <v>20</v>
      </c>
      <c r="C17" s="25">
        <f aca="true" t="shared" si="2" ref="C17:D17">SUM(C13:C16)</f>
        <v>530</v>
      </c>
      <c r="D17" s="25">
        <f t="shared" si="2"/>
        <v>0</v>
      </c>
      <c r="E17" s="25">
        <f t="shared" si="0"/>
        <v>530</v>
      </c>
      <c r="F17" s="25">
        <f aca="true" t="shared" si="3" ref="F17:G17">SUM(F13:F16)</f>
        <v>9</v>
      </c>
      <c r="G17" s="25">
        <f t="shared" si="3"/>
        <v>2</v>
      </c>
      <c r="H17" s="22">
        <f t="shared" si="1"/>
        <v>541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>
      <c r="A18" s="1"/>
      <c r="B18" s="26" t="s">
        <v>21</v>
      </c>
      <c r="C18" s="10"/>
      <c r="D18" s="10"/>
      <c r="E18" s="10"/>
      <c r="F18" s="10"/>
      <c r="G18" s="10"/>
      <c r="H18" s="11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>
      <c r="A19" s="1"/>
      <c r="B19" s="20" t="s">
        <v>22</v>
      </c>
      <c r="C19" s="21">
        <v>0</v>
      </c>
      <c r="D19" s="21">
        <v>0</v>
      </c>
      <c r="E19" s="22">
        <f aca="true" t="shared" si="4" ref="E19:E25">C19+D19</f>
        <v>0</v>
      </c>
      <c r="F19" s="27"/>
      <c r="G19" s="21">
        <v>0</v>
      </c>
      <c r="H19" s="22">
        <f aca="true" t="shared" si="5" ref="H19:H25">E19+G19</f>
        <v>0</v>
      </c>
      <c r="I19" s="5"/>
      <c r="J19" s="2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>
      <c r="A20" s="1"/>
      <c r="B20" s="20" t="s">
        <v>23</v>
      </c>
      <c r="C20" s="21">
        <v>978</v>
      </c>
      <c r="D20" s="21">
        <v>0</v>
      </c>
      <c r="E20" s="22">
        <f t="shared" si="4"/>
        <v>978</v>
      </c>
      <c r="F20" s="27"/>
      <c r="G20" s="28">
        <v>26</v>
      </c>
      <c r="H20" s="22">
        <f t="shared" si="5"/>
        <v>1004</v>
      </c>
      <c r="I20" s="5"/>
      <c r="J20" s="23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>
      <c r="A21" s="1"/>
      <c r="B21" s="20" t="s">
        <v>24</v>
      </c>
      <c r="C21" s="21">
        <v>498</v>
      </c>
      <c r="D21" s="21">
        <v>0</v>
      </c>
      <c r="E21" s="22">
        <f t="shared" si="4"/>
        <v>498</v>
      </c>
      <c r="F21" s="27"/>
      <c r="G21" s="28">
        <v>9</v>
      </c>
      <c r="H21" s="22">
        <f t="shared" si="5"/>
        <v>507</v>
      </c>
      <c r="I21" s="5"/>
      <c r="J21" s="2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>
      <c r="A22" s="1"/>
      <c r="B22" s="20" t="s">
        <v>25</v>
      </c>
      <c r="C22" s="21">
        <v>53</v>
      </c>
      <c r="D22" s="21">
        <v>0</v>
      </c>
      <c r="E22" s="22">
        <f t="shared" si="4"/>
        <v>53</v>
      </c>
      <c r="F22" s="27"/>
      <c r="G22" s="28">
        <v>2</v>
      </c>
      <c r="H22" s="22">
        <f t="shared" si="5"/>
        <v>55</v>
      </c>
      <c r="I22" s="5"/>
      <c r="J22" s="23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>
      <c r="A23" s="1"/>
      <c r="B23" s="20" t="s">
        <v>26</v>
      </c>
      <c r="C23" s="21">
        <v>497</v>
      </c>
      <c r="D23" s="21">
        <v>0</v>
      </c>
      <c r="E23" s="22">
        <f t="shared" si="4"/>
        <v>497</v>
      </c>
      <c r="F23" s="27"/>
      <c r="G23" s="28">
        <v>48</v>
      </c>
      <c r="H23" s="22">
        <f t="shared" si="5"/>
        <v>545</v>
      </c>
      <c r="I23" s="5"/>
      <c r="J23" s="2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>
      <c r="A24" s="1"/>
      <c r="B24" s="20" t="s">
        <v>27</v>
      </c>
      <c r="C24" s="21">
        <v>117</v>
      </c>
      <c r="D24" s="21">
        <v>0</v>
      </c>
      <c r="E24" s="22">
        <f t="shared" si="4"/>
        <v>117</v>
      </c>
      <c r="F24" s="27"/>
      <c r="G24" s="28">
        <v>88</v>
      </c>
      <c r="H24" s="22">
        <f t="shared" si="5"/>
        <v>205</v>
      </c>
      <c r="I24" s="5"/>
      <c r="J24" s="23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>
      <c r="A25" s="1"/>
      <c r="B25" s="24" t="s">
        <v>28</v>
      </c>
      <c r="C25" s="25">
        <f aca="true" t="shared" si="6" ref="C25:D25">SUM(C19:C24)</f>
        <v>2143</v>
      </c>
      <c r="D25" s="25">
        <f t="shared" si="6"/>
        <v>0</v>
      </c>
      <c r="E25" s="25">
        <f t="shared" si="4"/>
        <v>2143</v>
      </c>
      <c r="F25" s="27"/>
      <c r="G25" s="25">
        <f>SUM(G19:G24)</f>
        <v>173</v>
      </c>
      <c r="H25" s="22">
        <f t="shared" si="5"/>
        <v>2316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>
      <c r="A26" s="1"/>
      <c r="B26" s="24" t="s">
        <v>29</v>
      </c>
      <c r="C26" s="29">
        <f aca="true" t="shared" si="7" ref="C26:E26">C17+C25</f>
        <v>2673</v>
      </c>
      <c r="D26" s="29">
        <f t="shared" si="7"/>
        <v>0</v>
      </c>
      <c r="E26" s="29">
        <f t="shared" si="7"/>
        <v>2673</v>
      </c>
      <c r="F26" s="30"/>
      <c r="G26" s="29">
        <f aca="true" t="shared" si="8" ref="G26:H26">G17+G25</f>
        <v>175</v>
      </c>
      <c r="H26" s="29">
        <f t="shared" si="8"/>
        <v>2857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>
      <c r="A28" s="5"/>
      <c r="B28" s="31" t="s">
        <v>30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.7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.7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.7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.7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.7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.7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.7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.7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.7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5.7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5.7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7">
    <mergeCell ref="C7:F7"/>
    <mergeCell ref="G7:G11"/>
    <mergeCell ref="C8:E8"/>
    <mergeCell ref="F8:F11"/>
    <mergeCell ref="C9:C11"/>
    <mergeCell ref="D9:D11"/>
    <mergeCell ref="E9:E11"/>
    <mergeCell ref="H7:H11"/>
    <mergeCell ref="B12:H12"/>
    <mergeCell ref="B18:H18"/>
    <mergeCell ref="B1:H1"/>
    <mergeCell ref="B2:H2"/>
    <mergeCell ref="B3:H3"/>
    <mergeCell ref="B4:H4"/>
    <mergeCell ref="B5:H5"/>
    <mergeCell ref="B6:H6"/>
    <mergeCell ref="B7:B11"/>
  </mergeCells>
  <dataValidations count="1">
    <dataValidation type="decimal" operator="greaterThanOrEqual" allowBlank="1" showErrorMessage="1" sqref="B13:H17 B18 B19:H24 H25">
      <formula1>0</formula1>
    </dataValidation>
  </dataValidations>
  <printOptions horizontalCentered="1"/>
  <pageMargins left="0.7" right="0.7" top="0.75" bottom="0.75" header="0" footer="0"/>
  <pageSetup cellComments="atEnd" fitToHeight="0" fitToWidth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