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<sst xmlns="http://schemas.openxmlformats.org/spreadsheetml/2006/main" count="36" uniqueCount="33">
  <si>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PODER JUDICIÁRIO</t>
  </si>
  <si>
    <t>TRIBUNAL REGIONAL DO TRABALHO DA 15ª REGIÃO</t>
  </si>
  <si>
    <t>UNIDADE: SECRETARIA DE GESTÃO DE PESSOAS</t>
  </si>
  <si>
    <t>Data de referência: 30/04/2024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</si>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</sst>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2" borderId="5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4" fillId="2" borderId="7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4" fillId="2" borderId="6" xfId="0" applyFont="1" applyBorder="1" applyAlignment="1">
      <alignment horizontal="center" vertical="center" wrapText="1"/>
    </xf>
    <xf numFmtId="0" fontId="2" fillId="2" borderId="9" xfId="0" applyFont="1" applyBorder="1" applyAlignment="1">
      <alignment vertical="center" wrapText="1"/>
    </xf>
    <xf numFmtId="0" fontId="4" fillId="2" borderId="8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4" fillId="3" borderId="6" xfId="0" applyNumberFormat="1" applyFont="1" applyFill="1" applyBorder="1" applyAlignment="1">
      <alignment horizontal="right" vertical="center"/>
    </xf>
    <xf numFmtId="0" fontId="2" fillId="2" borderId="9" xfId="0" applyFont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vertical="center"/>
    </xf>
    <xf numFmtId="0" fontId="2" fillId="2" borderId="8" xfId="0" applyFont="1" applyBorder="1" applyAlignment="1">
      <alignment horizontal="center" vertical="center"/>
    </xf>
    <xf numFmtId="3" fontId="2" fillId="3" borderId="6" xfId="0" applyNumberFormat="1" applyFont="1" applyBorder="1" applyAlignment="1">
      <alignment horizontal="right" vertical="center"/>
    </xf>
    <xf numFmtId="3" fontId="3" fillId="3" borderId="6" xfId="0" applyNumberFormat="1" applyFont="1" applyBorder="1" applyAlignment="1">
      <alignment vertical="center"/>
    </xf>
    <xf numFmtId="3" fontId="2" fillId="2" borderId="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B1:L25"/>
  <sheetViews>
    <sheetView tabSelected="1" workbookViewId="0" topLeftCell="A1"/>
  </sheetViews>
  <sheetFormatPr defaultColWidth="12.57421875" defaultRowHeight="15.75" customHeight="1"/>
  <cols>
    <col min="1" max="1" width="3.28125" style="0" customWidth="1"/>
  </cols>
  <sheetData>
    <row r="1" spans="2:12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5.75"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75">
      <c r="B3" s="4" t="s">
        <v>2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2" ht="15.75"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3"/>
    </row>
    <row r="5" ht="15.75">
      <c r="B5" s="5" t="s">
        <v>4</v>
      </c>
    </row>
    <row r="6" spans="2:12" ht="15.75"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.75">
      <c r="B7" s="8" t="s">
        <v>6</v>
      </c>
      <c r="C7" s="9" t="s">
        <v>7</v>
      </c>
      <c r="D7" s="10"/>
      <c r="E7" s="10"/>
      <c r="F7" s="10"/>
      <c r="G7" s="10"/>
      <c r="H7" s="10"/>
      <c r="I7" s="11"/>
      <c r="J7" s="12" t="s">
        <v>8</v>
      </c>
      <c r="K7" s="12" t="s">
        <v>9</v>
      </c>
      <c r="L7" s="12" t="s">
        <v>10</v>
      </c>
    </row>
    <row r="8" spans="2:12" ht="15.75">
      <c r="B8" s="13"/>
      <c r="C8" s="9" t="s">
        <v>11</v>
      </c>
      <c r="D8" s="10"/>
      <c r="E8" s="10"/>
      <c r="F8" s="11"/>
      <c r="G8" s="9" t="s">
        <v>12</v>
      </c>
      <c r="H8" s="10"/>
      <c r="I8" s="11"/>
      <c r="J8" s="14"/>
      <c r="K8" s="14"/>
      <c r="L8" s="14"/>
    </row>
    <row r="9" spans="2:12" ht="15.75">
      <c r="B9" s="15"/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15</v>
      </c>
      <c r="I9" s="16" t="s">
        <v>16</v>
      </c>
      <c r="J9" s="11"/>
      <c r="K9" s="11"/>
      <c r="L9" s="11"/>
    </row>
    <row r="10" spans="2:12" ht="15.75">
      <c r="B10" s="17" t="s">
        <v>18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2:12" ht="15.75">
      <c r="B11" s="18" t="s">
        <v>19</v>
      </c>
      <c r="C11" s="19">
        <v>1</v>
      </c>
      <c r="D11" s="19">
        <v>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1</v>
      </c>
      <c r="K11" s="19">
        <v>0</v>
      </c>
      <c r="L11" s="20">
        <f aca="true" t="shared" si="0" ref="L11:L15">C11+D11+E11+F11+G11+H11+I11+J11+K11</f>
        <v>3</v>
      </c>
    </row>
    <row r="12" spans="2:12" ht="15.75">
      <c r="B12" s="18" t="s">
        <v>20</v>
      </c>
      <c r="C12" s="19">
        <v>276</v>
      </c>
      <c r="D12" s="19">
        <v>8</v>
      </c>
      <c r="E12" s="19">
        <v>1</v>
      </c>
      <c r="F12" s="19">
        <v>0</v>
      </c>
      <c r="G12" s="19">
        <v>0</v>
      </c>
      <c r="H12" s="19">
        <v>0</v>
      </c>
      <c r="I12" s="19">
        <v>0</v>
      </c>
      <c r="J12" s="19">
        <v>8</v>
      </c>
      <c r="K12" s="19">
        <v>0</v>
      </c>
      <c r="L12" s="20">
        <f t="shared" si="0"/>
        <v>293</v>
      </c>
    </row>
    <row r="13" spans="2:12" ht="15.75">
      <c r="B13" s="18" t="s">
        <v>21</v>
      </c>
      <c r="C13" s="19">
        <v>43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f t="shared" si="0"/>
        <v>43</v>
      </c>
    </row>
    <row r="14" spans="2:12" ht="15.75">
      <c r="B14" s="18" t="s">
        <v>22</v>
      </c>
      <c r="C14" s="19">
        <v>189</v>
      </c>
      <c r="D14" s="19">
        <v>11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2</v>
      </c>
      <c r="L14" s="20">
        <f t="shared" si="0"/>
        <v>202</v>
      </c>
    </row>
    <row r="15" spans="2:12" ht="15.75">
      <c r="B15" s="18" t="s">
        <v>23</v>
      </c>
      <c r="C15" s="20">
        <f aca="true" t="shared" si="1" ref="C15:K15">SUM(C11:C14)</f>
        <v>509</v>
      </c>
      <c r="D15" s="20">
        <f t="shared" si="1"/>
        <v>20</v>
      </c>
      <c r="E15" s="20">
        <f t="shared" si="1"/>
        <v>1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9</v>
      </c>
      <c r="K15" s="20">
        <f t="shared" si="1"/>
        <v>2</v>
      </c>
      <c r="L15" s="20">
        <f t="shared" si="0"/>
        <v>541</v>
      </c>
    </row>
    <row r="16" spans="2:12" ht="15.75">
      <c r="B16" s="21" t="s">
        <v>24</v>
      </c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2:12" ht="15.75">
      <c r="B17" s="18" t="s">
        <v>25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2"/>
      <c r="K17" s="19">
        <v>0</v>
      </c>
      <c r="L17" s="20">
        <f aca="true" t="shared" si="2" ref="L17:L23">C17+D17+E17+F17+G17+H17+I17+K17</f>
        <v>0</v>
      </c>
    </row>
    <row r="18" spans="2:12" ht="15.75">
      <c r="B18" s="18" t="s">
        <v>26</v>
      </c>
      <c r="C18" s="19">
        <v>911</v>
      </c>
      <c r="D18" s="19">
        <v>33</v>
      </c>
      <c r="E18" s="19">
        <v>0</v>
      </c>
      <c r="F18" s="19">
        <v>0</v>
      </c>
      <c r="G18" s="19">
        <v>0</v>
      </c>
      <c r="H18" s="19">
        <v>34</v>
      </c>
      <c r="I18" s="19">
        <v>0</v>
      </c>
      <c r="J18" s="22"/>
      <c r="K18" s="19">
        <v>26</v>
      </c>
      <c r="L18" s="20">
        <f t="shared" si="2"/>
        <v>1004</v>
      </c>
    </row>
    <row r="19" spans="2:12" ht="15.75">
      <c r="B19" s="18" t="s">
        <v>27</v>
      </c>
      <c r="C19" s="19">
        <v>412</v>
      </c>
      <c r="D19" s="19">
        <v>19</v>
      </c>
      <c r="E19" s="19">
        <v>0</v>
      </c>
      <c r="F19" s="19">
        <v>0</v>
      </c>
      <c r="G19" s="19">
        <v>0</v>
      </c>
      <c r="H19" s="19">
        <v>67</v>
      </c>
      <c r="I19" s="19">
        <v>0</v>
      </c>
      <c r="J19" s="22"/>
      <c r="K19" s="19">
        <v>9</v>
      </c>
      <c r="L19" s="20">
        <f t="shared" si="2"/>
        <v>507</v>
      </c>
    </row>
    <row r="20" spans="2:12" ht="15.75">
      <c r="B20" s="18" t="s">
        <v>28</v>
      </c>
      <c r="C20" s="19">
        <v>50</v>
      </c>
      <c r="D20" s="19">
        <v>2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22"/>
      <c r="K20" s="19">
        <v>2</v>
      </c>
      <c r="L20" s="20">
        <f t="shared" si="2"/>
        <v>55</v>
      </c>
    </row>
    <row r="21" spans="2:12" ht="15.75">
      <c r="B21" s="18" t="s">
        <v>29</v>
      </c>
      <c r="C21" s="19">
        <v>411</v>
      </c>
      <c r="D21" s="19">
        <v>28</v>
      </c>
      <c r="E21" s="19">
        <v>0</v>
      </c>
      <c r="F21" s="19">
        <v>0</v>
      </c>
      <c r="G21" s="19">
        <v>0</v>
      </c>
      <c r="H21" s="19">
        <v>58</v>
      </c>
      <c r="I21" s="19">
        <v>0</v>
      </c>
      <c r="J21" s="22"/>
      <c r="K21" s="19">
        <v>48</v>
      </c>
      <c r="L21" s="20">
        <f t="shared" si="2"/>
        <v>545</v>
      </c>
    </row>
    <row r="22" spans="2:12" ht="15.75">
      <c r="B22" s="18" t="s">
        <v>30</v>
      </c>
      <c r="C22" s="23"/>
      <c r="D22" s="19">
        <v>2</v>
      </c>
      <c r="E22" s="19">
        <v>0</v>
      </c>
      <c r="F22" s="19">
        <v>0</v>
      </c>
      <c r="G22" s="19">
        <v>0</v>
      </c>
      <c r="H22" s="19">
        <v>115</v>
      </c>
      <c r="I22" s="19">
        <v>0</v>
      </c>
      <c r="J22" s="22"/>
      <c r="K22" s="19">
        <v>88</v>
      </c>
      <c r="L22" s="20">
        <f t="shared" si="2"/>
        <v>205</v>
      </c>
    </row>
    <row r="23" spans="2:12" ht="15.75">
      <c r="B23" s="24" t="s">
        <v>31</v>
      </c>
      <c r="C23" s="25">
        <f aca="true" t="shared" si="3" ref="C23:I23">SUM(C17:C22)</f>
        <v>1784</v>
      </c>
      <c r="D23" s="25">
        <f t="shared" si="3"/>
        <v>84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25">
        <f t="shared" si="3"/>
        <v>275</v>
      </c>
      <c r="I23" s="25">
        <f t="shared" si="3"/>
        <v>0</v>
      </c>
      <c r="J23" s="26"/>
      <c r="K23" s="25">
        <f>SUM(K17:K22)</f>
        <v>173</v>
      </c>
      <c r="L23" s="25">
        <f t="shared" si="2"/>
        <v>2316</v>
      </c>
    </row>
    <row r="24" spans="2:12" ht="15.75">
      <c r="B24" s="24" t="s">
        <v>10</v>
      </c>
      <c r="C24" s="27">
        <f aca="true" t="shared" si="4" ref="C24:L24">C15+C23</f>
        <v>2293</v>
      </c>
      <c r="D24" s="27">
        <f t="shared" si="4"/>
        <v>104</v>
      </c>
      <c r="E24" s="27">
        <f t="shared" si="4"/>
        <v>1</v>
      </c>
      <c r="F24" s="27">
        <f t="shared" si="4"/>
        <v>0</v>
      </c>
      <c r="G24" s="27">
        <f t="shared" si="4"/>
        <v>0</v>
      </c>
      <c r="H24" s="27">
        <f t="shared" si="4"/>
        <v>275</v>
      </c>
      <c r="I24" s="27">
        <f t="shared" si="4"/>
        <v>0</v>
      </c>
      <c r="J24" s="27">
        <f t="shared" si="4"/>
        <v>9</v>
      </c>
      <c r="K24" s="27">
        <f t="shared" si="4"/>
        <v>175</v>
      </c>
      <c r="L24" s="27">
        <f t="shared" si="4"/>
        <v>2857</v>
      </c>
    </row>
    <row r="25" spans="2:12" ht="15.75">
      <c r="B25" s="28" t="s">
        <v>32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mergeCells count="14">
    <mergeCell ref="J7:J9"/>
    <mergeCell ref="K7:K9"/>
    <mergeCell ref="C7:I7"/>
    <mergeCell ref="C8:F8"/>
    <mergeCell ref="G8:I8"/>
    <mergeCell ref="B10:L10"/>
    <mergeCell ref="B16:L16"/>
    <mergeCell ref="B1:L1"/>
    <mergeCell ref="B2:L2"/>
    <mergeCell ref="B3:L3"/>
    <mergeCell ref="B4:L4"/>
    <mergeCell ref="B5:L5"/>
    <mergeCell ref="B7:B9"/>
    <mergeCell ref="L7:L9"/>
  </mergeCells>
  <dataValidations count="1">
    <dataValidation type="decimal" operator="greaterThanOrEqual" allowBlank="1" showErrorMessage="1" sqref="B11:L15 B16 B17:L22">
      <formula1>0</formula1>
    </dataValidation>
  </dataValidations>
  <printOptions horizontalCentered="1"/>
  <pageMargins left="0.7" right="0.7" top="0.75" bottom="0.75" header="0" footer="0"/>
  <pageSetup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