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<sst xmlns="http://schemas.openxmlformats.org/spreadsheetml/2006/main" count="36" uniqueCount="33">
  <si>
    <t>PODER JUDICIÁRIO</t>
  </si>
  <si>
    <t>TRIBUNAL REGIONAL DO TRABALHO DA 15ª REGIÃO</t>
  </si>
  <si>
    <t>UNIDADE: SECRETARIA DE GESTÃO DE PESSOAS</t>
  </si>
  <si>
    <t>Data de referência: 31/08/2025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</si>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</sst>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9.0"/>
      <color theme="1"/>
      <name val="Arial"/>
    </font>
    <font/>
    <font>
      <sz val="11.0"/>
      <color theme="1"/>
      <name val="Calibri"/>
    </font>
    <font>
      <sz val="9.0"/>
      <color theme="1"/>
      <name val="Arial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0" fontId="2" numFmtId="0" xfId="0" applyBorder="1" applyFont="1"/>
    <xf borderId="3" fillId="0" fontId="2" numFmtId="0" xfId="0" applyBorder="1" applyFont="1"/>
    <xf borderId="1" fillId="2" fontId="1" numFmtId="0" xfId="0" applyAlignment="1" applyBorder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4" fillId="0" fontId="1" numFmtId="0" xfId="0" applyAlignment="1" applyBorder="1" applyFont="1">
      <alignment shrinkToFit="0" vertical="bottom" wrapText="0"/>
    </xf>
    <xf borderId="4" fillId="0" fontId="3" numFmtId="0" xfId="0" applyAlignment="1" applyBorder="1" applyFont="1">
      <alignment vertical="bottom"/>
    </xf>
    <xf borderId="5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6" fillId="0" fontId="2" numFmtId="0" xfId="0" applyBorder="1" applyFont="1"/>
    <xf borderId="7" fillId="2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6" fillId="2" fontId="4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shrinkToFit="0" vertical="center" wrapText="1"/>
    </xf>
    <xf borderId="8" fillId="2" fontId="4" numFmtId="0" xfId="0" applyAlignment="1" applyBorder="1" applyFont="1">
      <alignment horizontal="center" vertical="center"/>
    </xf>
    <xf borderId="6" fillId="0" fontId="3" numFmtId="3" xfId="0" applyAlignment="1" applyBorder="1" applyFont="1" applyNumberFormat="1">
      <alignment readingOrder="0" vertical="center"/>
    </xf>
    <xf borderId="6" fillId="0" fontId="3" numFmtId="3" xfId="0" applyAlignment="1" applyBorder="1" applyFont="1" applyNumberFormat="1">
      <alignment vertical="center"/>
    </xf>
    <xf borderId="6" fillId="3" fontId="4" numFmtId="3" xfId="0" applyAlignment="1" applyBorder="1" applyFill="1" applyFont="1" applyNumberFormat="1">
      <alignment horizontal="right" readingOrder="0" vertical="center"/>
    </xf>
    <xf borderId="0" fillId="0" fontId="5" numFmtId="0" xfId="0" applyAlignment="1" applyFont="1">
      <alignment readingOrder="0"/>
    </xf>
    <xf borderId="6" fillId="3" fontId="4" numFmtId="3" xfId="0" applyAlignment="1" applyBorder="1" applyFont="1" applyNumberFormat="1">
      <alignment horizontal="right" vertical="center"/>
    </xf>
    <xf borderId="9" fillId="2" fontId="1" numFmtId="0" xfId="0" applyAlignment="1" applyBorder="1" applyFont="1">
      <alignment vertical="center"/>
    </xf>
    <xf borderId="6" fillId="4" fontId="3" numFmtId="3" xfId="0" applyAlignment="1" applyBorder="1" applyFill="1" applyFont="1" applyNumberFormat="1">
      <alignment vertical="center"/>
    </xf>
    <xf borderId="6" fillId="3" fontId="4" numFmtId="0" xfId="0" applyAlignment="1" applyBorder="1" applyFont="1">
      <alignment horizontal="right" readingOrder="0" vertical="center"/>
    </xf>
    <xf borderId="6" fillId="5" fontId="3" numFmtId="3" xfId="0" applyAlignment="1" applyBorder="1" applyFill="1" applyFont="1" applyNumberFormat="1">
      <alignment vertical="center"/>
    </xf>
    <xf borderId="6" fillId="5" fontId="3" numFmtId="3" xfId="0" applyAlignment="1" applyBorder="1" applyFont="1" applyNumberFormat="1">
      <alignment readingOrder="0" vertical="center"/>
    </xf>
    <xf borderId="8" fillId="2" fontId="1" numFmtId="0" xfId="0" applyAlignment="1" applyBorder="1" applyFont="1">
      <alignment horizontal="center" vertical="center"/>
    </xf>
    <xf borderId="6" fillId="3" fontId="1" numFmtId="3" xfId="0" applyAlignment="1" applyBorder="1" applyFont="1" applyNumberFormat="1">
      <alignment horizontal="right" vertical="center"/>
    </xf>
    <xf borderId="6" fillId="3" fontId="3" numFmtId="3" xfId="0" applyAlignment="1" applyBorder="1" applyFont="1" applyNumberFormat="1">
      <alignment vertical="center"/>
    </xf>
    <xf borderId="6" fillId="2" fontId="1" numFmtId="3" xfId="0" applyAlignment="1" applyBorder="1" applyFont="1" applyNumberFormat="1">
      <alignment horizontal="right" vertical="center"/>
    </xf>
    <xf borderId="0" fillId="0" fontId="4" numFmtId="0" xfId="0" applyAlignment="1" applyFont="1">
      <alignment shrinkToFit="0" vertical="bottom" wrapText="0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>
      <c r="B2" s="4" t="s">
        <v>1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>
      <c r="B3" s="4" t="s">
        <v>2</v>
      </c>
      <c r="C3" s="2"/>
      <c r="D3" s="2"/>
      <c r="E3" s="2"/>
      <c r="F3" s="2"/>
      <c r="G3" s="2"/>
      <c r="H3" s="2"/>
      <c r="I3" s="2"/>
      <c r="J3" s="2"/>
      <c r="K3" s="2"/>
      <c r="L3" s="3"/>
    </row>
    <row r="4">
      <c r="B4" s="4" t="s">
        <v>3</v>
      </c>
      <c r="C4" s="2"/>
      <c r="D4" s="2"/>
      <c r="E4" s="2"/>
      <c r="F4" s="2"/>
      <c r="G4" s="2"/>
      <c r="H4" s="2"/>
      <c r="I4" s="2"/>
      <c r="J4" s="2"/>
      <c r="K4" s="2"/>
      <c r="L4" s="3"/>
    </row>
    <row r="5">
      <c r="B5" s="5" t="s">
        <v>4</v>
      </c>
    </row>
    <row r="6"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>
      <c r="B7" s="8" t="s">
        <v>6</v>
      </c>
      <c r="C7" s="9" t="s">
        <v>7</v>
      </c>
      <c r="D7" s="10"/>
      <c r="E7" s="10"/>
      <c r="F7" s="10"/>
      <c r="G7" s="10"/>
      <c r="H7" s="10"/>
      <c r="I7" s="11"/>
      <c r="J7" s="12" t="s">
        <v>8</v>
      </c>
      <c r="K7" s="12" t="s">
        <v>9</v>
      </c>
      <c r="L7" s="12" t="s">
        <v>10</v>
      </c>
    </row>
    <row r="8">
      <c r="B8" s="13"/>
      <c r="C8" s="9" t="s">
        <v>11</v>
      </c>
      <c r="D8" s="10"/>
      <c r="E8" s="10"/>
      <c r="F8" s="11"/>
      <c r="G8" s="9" t="s">
        <v>12</v>
      </c>
      <c r="H8" s="10"/>
      <c r="I8" s="11"/>
      <c r="J8" s="14"/>
      <c r="K8" s="14"/>
      <c r="L8" s="14"/>
    </row>
    <row r="9">
      <c r="B9" s="15"/>
      <c r="C9" s="16" t="s">
        <v>13</v>
      </c>
      <c r="D9" s="16" t="s">
        <v>14</v>
      </c>
      <c r="E9" s="16" t="s">
        <v>15</v>
      </c>
      <c r="F9" s="16" t="s">
        <v>16</v>
      </c>
      <c r="G9" s="16" t="s">
        <v>17</v>
      </c>
      <c r="H9" s="16" t="s">
        <v>15</v>
      </c>
      <c r="I9" s="16" t="s">
        <v>16</v>
      </c>
      <c r="J9" s="11"/>
      <c r="K9" s="11"/>
      <c r="L9" s="11"/>
    </row>
    <row r="10">
      <c r="B10" s="17" t="s">
        <v>18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</row>
    <row r="11">
      <c r="B11" s="18" t="s">
        <v>19</v>
      </c>
      <c r="C11" s="19">
        <v>2.0</v>
      </c>
      <c r="D11" s="19">
        <v>0.0</v>
      </c>
      <c r="E11" s="19">
        <v>0.0</v>
      </c>
      <c r="F11" s="19">
        <v>0.0</v>
      </c>
      <c r="G11" s="19">
        <v>0.0</v>
      </c>
      <c r="H11" s="19">
        <v>0.0</v>
      </c>
      <c r="I11" s="19">
        <v>0.0</v>
      </c>
      <c r="J11" s="19">
        <v>1.0</v>
      </c>
      <c r="K11" s="20">
        <f t="shared" ref="K11:K14" si="1">L11-SUM(C11:J11)</f>
        <v>0</v>
      </c>
      <c r="L11" s="21">
        <v>3.0</v>
      </c>
      <c r="N11" s="22">
        <v>3.0</v>
      </c>
    </row>
    <row r="12">
      <c r="B12" s="18" t="s">
        <v>20</v>
      </c>
      <c r="C12" s="19">
        <v>269.0</v>
      </c>
      <c r="D12" s="19">
        <v>11.0</v>
      </c>
      <c r="E12" s="19">
        <v>1.0</v>
      </c>
      <c r="F12" s="19">
        <v>0.0</v>
      </c>
      <c r="G12" s="19">
        <v>0.0</v>
      </c>
      <c r="H12" s="19">
        <v>0.0</v>
      </c>
      <c r="I12" s="19">
        <v>0.0</v>
      </c>
      <c r="J12" s="19">
        <v>10.0</v>
      </c>
      <c r="K12" s="20">
        <f t="shared" si="1"/>
        <v>2</v>
      </c>
      <c r="L12" s="21">
        <v>293.0</v>
      </c>
      <c r="N12" s="22">
        <v>293.0</v>
      </c>
    </row>
    <row r="13">
      <c r="B13" s="18" t="s">
        <v>21</v>
      </c>
      <c r="C13" s="19">
        <v>42.0</v>
      </c>
      <c r="D13" s="19">
        <v>0.0</v>
      </c>
      <c r="E13" s="19">
        <v>0.0</v>
      </c>
      <c r="F13" s="19">
        <v>0.0</v>
      </c>
      <c r="G13" s="19">
        <v>0.0</v>
      </c>
      <c r="H13" s="19">
        <v>0.0</v>
      </c>
      <c r="I13" s="19">
        <v>0.0</v>
      </c>
      <c r="J13" s="19">
        <v>0.0</v>
      </c>
      <c r="K13" s="20">
        <f t="shared" si="1"/>
        <v>1</v>
      </c>
      <c r="L13" s="21">
        <v>43.0</v>
      </c>
      <c r="N13" s="22">
        <v>43.0</v>
      </c>
    </row>
    <row r="14">
      <c r="B14" s="18" t="s">
        <v>22</v>
      </c>
      <c r="C14" s="19">
        <v>189.0</v>
      </c>
      <c r="D14" s="19">
        <v>7.0</v>
      </c>
      <c r="E14" s="19">
        <v>0.0</v>
      </c>
      <c r="F14" s="19">
        <v>0.0</v>
      </c>
      <c r="G14" s="19">
        <v>0.0</v>
      </c>
      <c r="H14" s="19">
        <v>0.0</v>
      </c>
      <c r="I14" s="19">
        <v>0.0</v>
      </c>
      <c r="J14" s="19">
        <v>1.0</v>
      </c>
      <c r="K14" s="20">
        <f t="shared" si="1"/>
        <v>5</v>
      </c>
      <c r="L14" s="21">
        <v>202.0</v>
      </c>
      <c r="N14" s="22">
        <v>202.0</v>
      </c>
    </row>
    <row r="15">
      <c r="B15" s="18" t="s">
        <v>23</v>
      </c>
      <c r="C15" s="23">
        <f t="shared" ref="C15:L15" si="2">SUM(C11:C14)</f>
        <v>502</v>
      </c>
      <c r="D15" s="23">
        <f t="shared" si="2"/>
        <v>18</v>
      </c>
      <c r="E15" s="23">
        <f t="shared" si="2"/>
        <v>1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  <c r="J15" s="23">
        <f t="shared" si="2"/>
        <v>12</v>
      </c>
      <c r="K15" s="23">
        <f t="shared" si="2"/>
        <v>8</v>
      </c>
      <c r="L15" s="23">
        <f t="shared" si="2"/>
        <v>541</v>
      </c>
    </row>
    <row r="16">
      <c r="B16" s="24" t="s">
        <v>24</v>
      </c>
      <c r="C16" s="10"/>
      <c r="D16" s="10"/>
      <c r="E16" s="10"/>
      <c r="F16" s="10"/>
      <c r="G16" s="10"/>
      <c r="H16" s="10"/>
      <c r="I16" s="10"/>
      <c r="J16" s="10"/>
      <c r="K16" s="10"/>
      <c r="L16" s="11"/>
    </row>
    <row r="17">
      <c r="B17" s="18" t="s">
        <v>25</v>
      </c>
      <c r="C17" s="19">
        <v>0.0</v>
      </c>
      <c r="D17" s="19">
        <v>0.0</v>
      </c>
      <c r="E17" s="19">
        <v>0.0</v>
      </c>
      <c r="F17" s="19">
        <v>0.0</v>
      </c>
      <c r="G17" s="19">
        <v>0.0</v>
      </c>
      <c r="H17" s="19">
        <v>0.0</v>
      </c>
      <c r="I17" s="19">
        <v>0.0</v>
      </c>
      <c r="J17" s="25"/>
      <c r="K17" s="19">
        <v>0.0</v>
      </c>
      <c r="L17" s="23">
        <f>C17+D17+E17+F17+G17+H17+I17+K17</f>
        <v>0</v>
      </c>
      <c r="N17" s="22">
        <v>0.0</v>
      </c>
    </row>
    <row r="18">
      <c r="B18" s="18" t="s">
        <v>26</v>
      </c>
      <c r="C18" s="19">
        <v>893.0</v>
      </c>
      <c r="D18" s="19">
        <v>39.0</v>
      </c>
      <c r="E18" s="19">
        <v>0.0</v>
      </c>
      <c r="F18" s="19">
        <v>0.0</v>
      </c>
      <c r="G18" s="19">
        <v>0.0</v>
      </c>
      <c r="H18" s="19">
        <v>29.0</v>
      </c>
      <c r="I18" s="19">
        <v>0.0</v>
      </c>
      <c r="J18" s="25"/>
      <c r="K18" s="20">
        <f t="shared" ref="K18:K22" si="3">L18-SUM(C18:J18)</f>
        <v>37</v>
      </c>
      <c r="L18" s="26">
        <v>998.0</v>
      </c>
      <c r="N18" s="22">
        <v>998.0</v>
      </c>
    </row>
    <row r="19">
      <c r="B19" s="18" t="s">
        <v>27</v>
      </c>
      <c r="C19" s="19">
        <v>441.0</v>
      </c>
      <c r="D19" s="19">
        <v>18.0</v>
      </c>
      <c r="E19" s="19">
        <v>0.0</v>
      </c>
      <c r="F19" s="19">
        <v>0.0</v>
      </c>
      <c r="G19" s="19">
        <v>0.0</v>
      </c>
      <c r="H19" s="19">
        <v>77.0</v>
      </c>
      <c r="I19" s="19">
        <v>0.0</v>
      </c>
      <c r="J19" s="25"/>
      <c r="K19" s="20">
        <f t="shared" si="3"/>
        <v>11</v>
      </c>
      <c r="L19" s="26">
        <v>547.0</v>
      </c>
      <c r="N19" s="22">
        <v>547.0</v>
      </c>
    </row>
    <row r="20">
      <c r="B20" s="18" t="s">
        <v>28</v>
      </c>
      <c r="C20" s="19">
        <v>50.0</v>
      </c>
      <c r="D20" s="19">
        <v>1.0</v>
      </c>
      <c r="E20" s="19">
        <v>0.0</v>
      </c>
      <c r="F20" s="19">
        <v>0.0</v>
      </c>
      <c r="G20" s="19">
        <v>0.0</v>
      </c>
      <c r="H20" s="19">
        <v>1.0</v>
      </c>
      <c r="I20" s="19">
        <v>0.0</v>
      </c>
      <c r="J20" s="25"/>
      <c r="K20" s="20">
        <f t="shared" si="3"/>
        <v>3</v>
      </c>
      <c r="L20" s="26">
        <v>55.0</v>
      </c>
      <c r="N20" s="22">
        <v>55.0</v>
      </c>
    </row>
    <row r="21">
      <c r="B21" s="18" t="s">
        <v>29</v>
      </c>
      <c r="C21" s="19">
        <v>406.0</v>
      </c>
      <c r="D21" s="19">
        <v>31.0</v>
      </c>
      <c r="E21" s="19">
        <v>0.0</v>
      </c>
      <c r="F21" s="19">
        <v>0.0</v>
      </c>
      <c r="G21" s="19">
        <v>0.0</v>
      </c>
      <c r="H21" s="19">
        <v>65.0</v>
      </c>
      <c r="I21" s="19">
        <v>0.0</v>
      </c>
      <c r="J21" s="25"/>
      <c r="K21" s="20">
        <f t="shared" si="3"/>
        <v>43</v>
      </c>
      <c r="L21" s="26">
        <v>545.0</v>
      </c>
      <c r="N21" s="22">
        <v>545.0</v>
      </c>
    </row>
    <row r="22">
      <c r="B22" s="18" t="s">
        <v>30</v>
      </c>
      <c r="C22" s="27"/>
      <c r="D22" s="28">
        <v>2.0</v>
      </c>
      <c r="E22" s="19">
        <v>0.0</v>
      </c>
      <c r="F22" s="19">
        <v>0.0</v>
      </c>
      <c r="G22" s="19">
        <v>0.0</v>
      </c>
      <c r="H22" s="28">
        <v>95.0</v>
      </c>
      <c r="I22" s="19">
        <v>0.0</v>
      </c>
      <c r="J22" s="25"/>
      <c r="K22" s="20">
        <f t="shared" si="3"/>
        <v>45</v>
      </c>
      <c r="L22" s="26">
        <v>142.0</v>
      </c>
      <c r="N22" s="22">
        <v>142.0</v>
      </c>
    </row>
    <row r="23">
      <c r="B23" s="29" t="s">
        <v>31</v>
      </c>
      <c r="C23" s="30">
        <f t="shared" ref="C23:I23" si="4">SUM(C17:C22)</f>
        <v>1790</v>
      </c>
      <c r="D23" s="30">
        <f t="shared" si="4"/>
        <v>91</v>
      </c>
      <c r="E23" s="30">
        <f t="shared" si="4"/>
        <v>0</v>
      </c>
      <c r="F23" s="30">
        <f t="shared" si="4"/>
        <v>0</v>
      </c>
      <c r="G23" s="30">
        <f t="shared" si="4"/>
        <v>0</v>
      </c>
      <c r="H23" s="30">
        <f t="shared" si="4"/>
        <v>267</v>
      </c>
      <c r="I23" s="30">
        <f t="shared" si="4"/>
        <v>0</v>
      </c>
      <c r="J23" s="31"/>
      <c r="K23" s="30">
        <f t="shared" ref="K23:L23" si="5">SUM(K17:K22)</f>
        <v>139</v>
      </c>
      <c r="L23" s="30">
        <f t="shared" si="5"/>
        <v>2287</v>
      </c>
    </row>
    <row r="24">
      <c r="B24" s="29" t="s">
        <v>10</v>
      </c>
      <c r="C24" s="32">
        <f t="shared" ref="C24:L24" si="6">C15+C23</f>
        <v>2292</v>
      </c>
      <c r="D24" s="32">
        <f t="shared" si="6"/>
        <v>109</v>
      </c>
      <c r="E24" s="32">
        <f t="shared" si="6"/>
        <v>1</v>
      </c>
      <c r="F24" s="32">
        <f t="shared" si="6"/>
        <v>0</v>
      </c>
      <c r="G24" s="32">
        <f t="shared" si="6"/>
        <v>0</v>
      </c>
      <c r="H24" s="32">
        <f t="shared" si="6"/>
        <v>267</v>
      </c>
      <c r="I24" s="32">
        <f t="shared" si="6"/>
        <v>0</v>
      </c>
      <c r="J24" s="32">
        <f t="shared" si="6"/>
        <v>12</v>
      </c>
      <c r="K24" s="32">
        <f t="shared" si="6"/>
        <v>147</v>
      </c>
      <c r="L24" s="32">
        <f t="shared" si="6"/>
        <v>2828</v>
      </c>
    </row>
    <row r="25">
      <c r="B25" s="33" t="s">
        <v>32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</row>
  </sheetData>
  <mergeCells count="14">
    <mergeCell ref="J7:J9"/>
    <mergeCell ref="K7:K9"/>
    <mergeCell ref="C7:I7"/>
    <mergeCell ref="C8:F8"/>
    <mergeCell ref="G8:I8"/>
    <mergeCell ref="B10:L10"/>
    <mergeCell ref="B16:L16"/>
    <mergeCell ref="B1:L1"/>
    <mergeCell ref="B2:L2"/>
    <mergeCell ref="B3:L3"/>
    <mergeCell ref="B4:L4"/>
    <mergeCell ref="B5:L5"/>
    <mergeCell ref="B7:B9"/>
    <mergeCell ref="L7:L9"/>
  </mergeCells>
  <dataValidations>
    <dataValidation type="decimal" operator="greaterThanOrEqual" allowBlank="1" showErrorMessage="1" sqref="B11:L15 B16 B17:L22">
      <formula1>0.0</formula1>
    </dataValidation>
  </dataValidations>
  <printOptions horizontalCentered="1"/>
  <pageMargins bottom="0.75" footer="0.0" header="0.0" left="0.7" right="0.7" top="0.75"/>
  <pageSetup fitToHeight="0" paperSize="9" orientation="landscape" pageOrder="overThenDown"/>
  <drawing r:id="rId1"/>
</worksheet>
</file>