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<sst xmlns="http://schemas.openxmlformats.org/spreadsheetml/2006/main" count="23" uniqueCount="22">
  <si>
    <t>PODER JUDICIÁRIO</t>
  </si>
  <si>
    <t>TRIBUNAL REGIONAL DO TRABALHO DA 15ª REGIÃO</t>
  </si>
  <si>
    <t>UNIDADE: SECRETARIA DE APOIO AOS MAGISTRADOS</t>
  </si>
  <si>
    <t>Data de referência: 31/05/2026</t>
  </si>
  <si>
    <t xml:space="preserve"> RESOLUÇÃO 102 CNJ - ANEXO IV- QUANTITATIVO DE CARGOS E FUNÇÕES</t>
  </si>
  <si>
    <t>e) cargos de magistrados do quadro de pessoal do órgão</t>
  </si>
  <si>
    <t>Cargo</t>
  </si>
  <si>
    <t>Quantidade de Cargos</t>
  </si>
  <si>
    <t>Inativos e Pensionistas</t>
  </si>
  <si>
    <t>Ocupados</t>
  </si>
  <si>
    <t>Vagos</t>
  </si>
  <si>
    <t>Total</t>
  </si>
  <si>
    <t>Aposentados</t>
  </si>
  <si>
    <t>Instituidores de Pensão</t>
  </si>
  <si>
    <t>Beneficiários de Pensão</t>
  </si>
  <si>
    <t>Ministro de Tribunal Superior</t>
  </si>
  <si>
    <t>Desembargador do Trabalho</t>
  </si>
  <si>
    <t>Juiz Classista de Segunda Instância</t>
  </si>
  <si>
    <t>Juiz Titular de Vara do Trabalho</t>
  </si>
  <si>
    <t>Juiz do Trabalho Substituto</t>
  </si>
  <si>
    <t>Juiz Classista de Primeira Instância</t>
  </si>
  <si>
    <t xml:space="preserve">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</si>
</sst>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color theme="1"/>
      <name val="Arial"/>
      <scheme val="minor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0" fillId="0" fontId="4" numFmtId="0" xfId="0" applyAlignment="1" applyFont="1">
      <alignment horizontal="center" vertical="center"/>
    </xf>
    <xf borderId="5" fillId="2" fontId="5" numFmtId="0" xfId="0" applyAlignment="1" applyBorder="1" applyFont="1">
      <alignment horizontal="center" shrinkToFit="0" vertical="center" wrapText="1"/>
    </xf>
    <xf borderId="4" fillId="2" fontId="5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6" fillId="2" fontId="5" numFmtId="0" xfId="0" applyAlignment="1" applyBorder="1" applyFont="1">
      <alignment horizontal="center" shrinkToFit="0" vertical="center" wrapText="1"/>
    </xf>
    <xf borderId="7" fillId="2" fontId="5" numFmtId="0" xfId="0" applyAlignment="1" applyBorder="1" applyFont="1">
      <alignment shrinkToFit="0" vertical="bottom" wrapText="1"/>
    </xf>
    <xf borderId="6" fillId="0" fontId="3" numFmtId="3" xfId="0" applyAlignment="1" applyBorder="1" applyFont="1" applyNumberFormat="1">
      <alignment readingOrder="0" vertical="top"/>
    </xf>
    <xf borderId="6" fillId="3" fontId="5" numFmtId="3" xfId="0" applyAlignment="1" applyBorder="1" applyFill="1" applyFont="1" applyNumberFormat="1">
      <alignment horizontal="right" shrinkToFit="0" vertical="top" wrapText="1"/>
    </xf>
    <xf borderId="6" fillId="4" fontId="3" numFmtId="0" xfId="0" applyAlignment="1" applyBorder="1" applyFill="1" applyFont="1">
      <alignment readingOrder="0" vertical="bottom"/>
    </xf>
    <xf borderId="6" fillId="3" fontId="5" numFmtId="0" xfId="0" applyAlignment="1" applyBorder="1" applyFont="1">
      <alignment horizontal="right" vertical="bottom"/>
    </xf>
    <xf borderId="6" fillId="0" fontId="3" numFmtId="0" xfId="0" applyAlignment="1" applyBorder="1" applyFont="1">
      <alignment readingOrder="0" vertical="bottom"/>
    </xf>
    <xf borderId="7" fillId="2" fontId="5" numFmtId="0" xfId="0" applyAlignment="1" applyBorder="1" applyFont="1">
      <alignment horizontal="center" shrinkToFit="0" vertical="bottom" wrapText="1"/>
    </xf>
    <xf borderId="6" fillId="2" fontId="5" numFmtId="3" xfId="0" applyAlignment="1" applyBorder="1" applyFont="1" applyNumberFormat="1">
      <alignment horizontal="righ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13"/>
    <col customWidth="1" min="2" max="2" width="26.13"/>
  </cols>
  <sheetData>
    <row r="1">
      <c r="B1" s="1" t="s">
        <v>0</v>
      </c>
      <c r="C1" s="2"/>
      <c r="D1" s="2"/>
      <c r="E1" s="2"/>
      <c r="F1" s="2"/>
      <c r="G1" s="2"/>
      <c r="H1" s="2"/>
      <c r="I1" s="3"/>
    </row>
    <row r="2">
      <c r="B2" s="1" t="s">
        <v>1</v>
      </c>
      <c r="C2" s="2"/>
      <c r="D2" s="2"/>
      <c r="E2" s="2"/>
      <c r="F2" s="2"/>
      <c r="G2" s="2"/>
      <c r="H2" s="2"/>
      <c r="I2" s="3"/>
    </row>
    <row r="3">
      <c r="B3" s="4" t="s">
        <v>2</v>
      </c>
      <c r="C3" s="2"/>
      <c r="D3" s="2"/>
      <c r="E3" s="2"/>
      <c r="F3" s="2"/>
      <c r="G3" s="2"/>
      <c r="H3" s="2"/>
      <c r="I3" s="3"/>
    </row>
    <row r="4">
      <c r="B4" s="4" t="s">
        <v>3</v>
      </c>
      <c r="C4" s="2"/>
      <c r="D4" s="2"/>
      <c r="E4" s="2"/>
      <c r="F4" s="2"/>
      <c r="G4" s="2"/>
      <c r="H4" s="2"/>
      <c r="I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</row>
    <row r="7">
      <c r="A7" s="8"/>
      <c r="B7" s="9" t="s">
        <v>6</v>
      </c>
      <c r="C7" s="10" t="s">
        <v>7</v>
      </c>
      <c r="D7" s="11"/>
      <c r="E7" s="12"/>
      <c r="F7" s="10" t="s">
        <v>8</v>
      </c>
      <c r="G7" s="11"/>
      <c r="H7" s="11"/>
      <c r="I7" s="12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>
      <c r="A8" s="8"/>
      <c r="B8" s="13"/>
      <c r="C8" s="14" t="s">
        <v>9</v>
      </c>
      <c r="D8" s="14" t="s">
        <v>10</v>
      </c>
      <c r="E8" s="14" t="s">
        <v>11</v>
      </c>
      <c r="F8" s="14" t="s">
        <v>12</v>
      </c>
      <c r="G8" s="14" t="s">
        <v>13</v>
      </c>
      <c r="H8" s="14" t="s">
        <v>11</v>
      </c>
      <c r="I8" s="14" t="s">
        <v>14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>
      <c r="B9" s="15" t="s">
        <v>15</v>
      </c>
      <c r="C9" s="16">
        <v>0.0</v>
      </c>
      <c r="D9" s="16">
        <v>0.0</v>
      </c>
      <c r="E9" s="17">
        <f t="shared" ref="E9:E14" si="1">C9+D9</f>
        <v>0</v>
      </c>
      <c r="F9" s="18">
        <v>0.0</v>
      </c>
      <c r="G9" s="18">
        <v>0.0</v>
      </c>
      <c r="H9" s="19">
        <f t="shared" ref="H9:H14" si="2">F9+G9</f>
        <v>0</v>
      </c>
      <c r="I9" s="20">
        <v>0.0</v>
      </c>
    </row>
    <row r="10">
      <c r="B10" s="15" t="s">
        <v>16</v>
      </c>
      <c r="C10" s="16">
        <v>67.0</v>
      </c>
      <c r="D10" s="16">
        <v>3.0</v>
      </c>
      <c r="E10" s="17">
        <f t="shared" si="1"/>
        <v>70</v>
      </c>
      <c r="F10" s="18">
        <v>39.0</v>
      </c>
      <c r="G10" s="18">
        <v>15.0</v>
      </c>
      <c r="H10" s="19">
        <f t="shared" si="2"/>
        <v>54</v>
      </c>
      <c r="I10" s="20">
        <v>17.0</v>
      </c>
    </row>
    <row r="11">
      <c r="B11" s="15" t="s">
        <v>17</v>
      </c>
      <c r="C11" s="16">
        <v>0.0</v>
      </c>
      <c r="D11" s="16">
        <v>0.0</v>
      </c>
      <c r="E11" s="17">
        <f t="shared" si="1"/>
        <v>0</v>
      </c>
      <c r="F11" s="18">
        <v>4.0</v>
      </c>
      <c r="G11" s="18">
        <v>4.0</v>
      </c>
      <c r="H11" s="19">
        <f t="shared" si="2"/>
        <v>8</v>
      </c>
      <c r="I11" s="20">
        <v>4.0</v>
      </c>
    </row>
    <row r="12">
      <c r="B12" s="15" t="s">
        <v>18</v>
      </c>
      <c r="C12" s="16">
        <v>138.0</v>
      </c>
      <c r="D12" s="16">
        <v>15.0</v>
      </c>
      <c r="E12" s="17">
        <f t="shared" si="1"/>
        <v>153</v>
      </c>
      <c r="F12" s="18">
        <v>98.0</v>
      </c>
      <c r="G12" s="18">
        <v>14.0</v>
      </c>
      <c r="H12" s="19">
        <f t="shared" si="2"/>
        <v>112</v>
      </c>
      <c r="I12" s="20">
        <v>16.0</v>
      </c>
    </row>
    <row r="13">
      <c r="B13" s="15" t="s">
        <v>19</v>
      </c>
      <c r="C13" s="16">
        <v>158.0</v>
      </c>
      <c r="D13" s="16">
        <v>35.0</v>
      </c>
      <c r="E13" s="17">
        <f t="shared" si="1"/>
        <v>193</v>
      </c>
      <c r="F13" s="18">
        <v>16.0</v>
      </c>
      <c r="G13" s="18">
        <v>4.0</v>
      </c>
      <c r="H13" s="19">
        <f t="shared" si="2"/>
        <v>20</v>
      </c>
      <c r="I13" s="20">
        <v>4.0</v>
      </c>
    </row>
    <row r="14">
      <c r="B14" s="15" t="s">
        <v>20</v>
      </c>
      <c r="C14" s="16">
        <v>0.0</v>
      </c>
      <c r="D14" s="16">
        <v>0.0</v>
      </c>
      <c r="E14" s="17">
        <f t="shared" si="1"/>
        <v>0</v>
      </c>
      <c r="F14" s="18">
        <v>39.0</v>
      </c>
      <c r="G14" s="18">
        <v>56.0</v>
      </c>
      <c r="H14" s="19">
        <f t="shared" si="2"/>
        <v>95</v>
      </c>
      <c r="I14" s="20">
        <v>58.0</v>
      </c>
    </row>
    <row r="15">
      <c r="B15" s="21" t="s">
        <v>21</v>
      </c>
      <c r="C15" s="22">
        <f t="shared" ref="C15:I15" si="3">SUM(C9:C14)</f>
        <v>363</v>
      </c>
      <c r="D15" s="22">
        <f t="shared" si="3"/>
        <v>53</v>
      </c>
      <c r="E15" s="22">
        <f t="shared" si="3"/>
        <v>416</v>
      </c>
      <c r="F15" s="22">
        <f t="shared" si="3"/>
        <v>196</v>
      </c>
      <c r="G15" s="22">
        <f t="shared" si="3"/>
        <v>93</v>
      </c>
      <c r="H15" s="22">
        <f t="shared" si="3"/>
        <v>289</v>
      </c>
      <c r="I15" s="22">
        <f t="shared" si="3"/>
        <v>99</v>
      </c>
    </row>
  </sheetData>
  <mergeCells count="8">
    <mergeCell ref="B1:I1"/>
    <mergeCell ref="B2:I2"/>
    <mergeCell ref="B3:I3"/>
    <mergeCell ref="B4:I4"/>
    <mergeCell ref="B5:I5"/>
    <mergeCell ref="B7:B8"/>
    <mergeCell ref="C7:E7"/>
    <mergeCell ref="F7:I7"/>
  </mergeCells>
  <dataValidations>
    <dataValidation type="decimal" operator="greaterThanOrEqual" allowBlank="1" showErrorMessage="1" sqref="C9:D14 F9:G14 I9:I14">
      <formula1>0.0</formula1>
    </dataValidation>
  </dataValidations>
  <printOptions horizontalCentered="1"/>
  <pageMargins bottom="0.75" footer="0.0" header="0.0" left="0.25" right="0.25" top="0.75"/>
  <pageSetup paperSize="9" orientation="landscape" pageOrder="overThenDown"/>
  <drawing r:id="rId1"/>
</worksheet>
</file>